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14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E20" i="1" s="1"/>
  <c r="E42" i="1" s="1"/>
  <c r="F14" i="1"/>
  <c r="F20" i="1" s="1"/>
  <c r="F42" i="1" s="1"/>
  <c r="D15" i="1"/>
  <c r="E15" i="1"/>
  <c r="F15" i="1"/>
  <c r="C20" i="1"/>
  <c r="D20" i="1"/>
  <c r="C28" i="1"/>
  <c r="D28" i="1"/>
  <c r="D43" i="1" s="1"/>
  <c r="E28" i="1"/>
  <c r="F28" i="1"/>
  <c r="A35" i="1"/>
  <c r="C35" i="1"/>
  <c r="C42" i="1" s="1"/>
  <c r="D35" i="1"/>
  <c r="E35" i="1"/>
  <c r="F35" i="1"/>
  <c r="A36" i="1"/>
  <c r="A37" i="1" s="1"/>
  <c r="A38" i="1" s="1"/>
  <c r="A39" i="1" s="1"/>
  <c r="A40" i="1" s="1"/>
  <c r="A41" i="1" s="1"/>
  <c r="A42" i="1" s="1"/>
  <c r="A43" i="1" s="1"/>
  <c r="C41" i="1"/>
  <c r="D41" i="1"/>
  <c r="E41" i="1"/>
  <c r="E43" i="1" s="1"/>
  <c r="F41" i="1"/>
  <c r="D42" i="1"/>
  <c r="C43" i="1"/>
  <c r="F43" i="1"/>
</calcChain>
</file>

<file path=xl/sharedStrings.xml><?xml version="1.0" encoding="utf-8"?>
<sst xmlns="http://schemas.openxmlformats.org/spreadsheetml/2006/main" count="42" uniqueCount="42">
  <si>
    <t>Önkormányzat kiadásai ÖSSZESEN (15+25)</t>
  </si>
  <si>
    <t>Önkormányzat bevételei ÖSSZESEN (7+19)</t>
  </si>
  <si>
    <t>Felhalmozási célú kiadások összesen (20+...+24)</t>
  </si>
  <si>
    <t>Felhalmozási célú tartalék</t>
  </si>
  <si>
    <t>Belföldi hitelműveletek</t>
  </si>
  <si>
    <t>Fejlesztési célú pénzeszköz átadás</t>
  </si>
  <si>
    <t>Felújítási kiadások (ÁFA-val együtt)</t>
  </si>
  <si>
    <t>Beruházási kiadások (ÁFA-val együtt)</t>
  </si>
  <si>
    <t>Felhalmozási célú bevételek összesen (16+…+18)</t>
  </si>
  <si>
    <t>Fejlesztési célú pénzeszköz átvétel</t>
  </si>
  <si>
    <t>Fejlesztési hitel</t>
  </si>
  <si>
    <t>Önkormányzatok felhalmozási és tőke jellegű bevételei</t>
  </si>
  <si>
    <t>II. Felhalmozási célú bevételek és kiadások</t>
  </si>
  <si>
    <t>Működési célú kiadások összesen (8+...+14)</t>
  </si>
  <si>
    <t>Működési célú tartalék</t>
  </si>
  <si>
    <t>Működési célú finanszírozási kiadások</t>
  </si>
  <si>
    <t>Működési célú hitel törlesztése</t>
  </si>
  <si>
    <t>Működési célú pénzeszközátadás egyéb támogatás</t>
  </si>
  <si>
    <t>Dologi kiadások</t>
  </si>
  <si>
    <t>Munkaadókat terhelő járulékok</t>
  </si>
  <si>
    <t>Személyi juttatások</t>
  </si>
  <si>
    <t>Működési célú bevételek összesen (1+...+6)</t>
  </si>
  <si>
    <t>Pénzmaradvány igénybevétel</t>
  </si>
  <si>
    <t>Finanszírozási bevételek</t>
  </si>
  <si>
    <t>Működési célú hitelfelvétel</t>
  </si>
  <si>
    <t xml:space="preserve">Önkormányzatok költségvetési támogatása </t>
  </si>
  <si>
    <t>Önkormányzatok közhatalmi bevételei</t>
  </si>
  <si>
    <t>Működési bevételek</t>
  </si>
  <si>
    <t>2021. év</t>
  </si>
  <si>
    <t>2020. év</t>
  </si>
  <si>
    <t>2019. év</t>
  </si>
  <si>
    <t>2018. év</t>
  </si>
  <si>
    <t xml:space="preserve"> </t>
  </si>
  <si>
    <t>I. Működési bevételek és kiadások</t>
  </si>
  <si>
    <t>eFt</t>
  </si>
  <si>
    <t>Megnevezés</t>
  </si>
  <si>
    <t>Sorsz.</t>
  </si>
  <si>
    <t>2018-2021. évekre vonatkozó tervezett alakulását külön bemutató mérleg</t>
  </si>
  <si>
    <t xml:space="preserve"> A működési és fejlesztési célú bevételek és kiadások</t>
  </si>
  <si>
    <t>Önkormányzata</t>
  </si>
  <si>
    <t>Nagyszénás Nagyközség</t>
  </si>
  <si>
    <t xml:space="preserve">                                                           14.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</si>
</sst>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#,##0_ ;\-#,##0\ 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3" fontId="0" fillId="0" borderId="0" xfId="0" applyNumberFormat="1"/>
    <xf numFmtId="3" fontId="3" fillId="0" borderId="1" xfId="2" applyNumberFormat="1" applyFont="1" applyBorder="1"/>
    <xf numFmtId="165" fontId="4" fillId="0" borderId="1" xfId="1" applyNumberFormat="1" applyFont="1" applyBorder="1"/>
    <xf numFmtId="0" fontId="5" fillId="0" borderId="1" xfId="2" applyFont="1" applyBorder="1"/>
    <xf numFmtId="0" fontId="6" fillId="0" borderId="1" xfId="2" applyFont="1" applyBorder="1" applyAlignment="1">
      <alignment horizontal="center"/>
    </xf>
    <xf numFmtId="3" fontId="7" fillId="0" borderId="1" xfId="2" applyNumberFormat="1" applyFont="1" applyBorder="1"/>
    <xf numFmtId="165" fontId="8" fillId="0" borderId="1" xfId="1" applyNumberFormat="1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3" fontId="10" fillId="0" borderId="1" xfId="3" applyNumberFormat="1" applyFont="1" applyBorder="1"/>
    <xf numFmtId="3" fontId="8" fillId="0" borderId="1" xfId="3" applyNumberFormat="1" applyFont="1" applyBorder="1"/>
    <xf numFmtId="0" fontId="5" fillId="0" borderId="1" xfId="2" applyFont="1" applyBorder="1" applyAlignment="1">
      <alignment horizontal="center"/>
    </xf>
    <xf numFmtId="165" fontId="0" fillId="0" borderId="0" xfId="0" applyNumberFormat="1"/>
    <xf numFmtId="0" fontId="6" fillId="0" borderId="1" xfId="2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9" fillId="0" borderId="1" xfId="2" applyFont="1" applyBorder="1" applyAlignment="1">
      <alignment wrapText="1"/>
    </xf>
    <xf numFmtId="0" fontId="9" fillId="0" borderId="1" xfId="2" applyFont="1" applyBorder="1" applyAlignment="1">
      <alignment horizontal="center" vertical="top"/>
    </xf>
    <xf numFmtId="3" fontId="4" fillId="0" borderId="1" xfId="3" applyNumberFormat="1" applyFont="1" applyBorder="1" applyAlignment="1">
      <alignment horizontal="right"/>
    </xf>
    <xf numFmtId="0" fontId="12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13" fillId="0" borderId="1" xfId="3" applyNumberFormat="1" applyFont="1" applyBorder="1" applyAlignment="1">
      <alignment horizontal="right"/>
    </xf>
    <xf numFmtId="3" fontId="10" fillId="0" borderId="0" xfId="3" applyNumberFormat="1" applyFont="1"/>
    <xf numFmtId="3" fontId="8" fillId="0" borderId="0" xfId="3" applyNumberFormat="1" applyFont="1"/>
    <xf numFmtId="0" fontId="9" fillId="0" borderId="0" xfId="2" applyFont="1"/>
    <xf numFmtId="0" fontId="9" fillId="0" borderId="0" xfId="2" applyFont="1" applyAlignment="1">
      <alignment horizontal="center"/>
    </xf>
    <xf numFmtId="0" fontId="0" fillId="0" borderId="0" xfId="0"/>
    <xf numFmtId="0" fontId="5" fillId="0" borderId="0" xfId="2" applyFont="1" applyBorder="1" applyAlignment="1">
      <alignment horizontal="center"/>
    </xf>
    <xf numFmtId="0" fontId="2" fillId="0" borderId="0" xfId="3"/>
    <xf numFmtId="0" fontId="14" fillId="0" borderId="0" xfId="3" applyFont="1"/>
    <xf numFmtId="3" fontId="2" fillId="0" borderId="0" xfId="3" applyNumberFormat="1" applyFont="1" applyAlignment="1">
      <alignment horizontal="right"/>
    </xf>
    <xf numFmtId="0" fontId="15" fillId="0" borderId="0" xfId="4" applyFont="1" applyAlignment="1">
      <alignment horizontal="right"/>
    </xf>
  </cellXfs>
  <cellStyles count="5">
    <cellStyle name="Ezres" xfId="1" builtinId="3"/>
    <cellStyle name="Normál" xfId="0" builtinId="0"/>
    <cellStyle name="Normál 3" xfId="4"/>
    <cellStyle name="Normál_ktgv2003_1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15_melléklet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B2" sqref="B2"/>
    </sheetView>
  </sheetViews>
  <sheetFormatPr defaultRowHeight="12.75" x14ac:dyDescent="0.2"/>
  <cols>
    <col min="1" max="1" width="7" customWidth="1"/>
    <col min="2" max="2" width="42.42578125" customWidth="1"/>
    <col min="3" max="3" width="11" customWidth="1"/>
  </cols>
  <sheetData>
    <row r="1" spans="1:7" x14ac:dyDescent="0.2">
      <c r="B1" s="32" t="s">
        <v>41</v>
      </c>
      <c r="C1" s="32"/>
      <c r="D1" s="32"/>
      <c r="E1" s="32"/>
      <c r="F1" s="32"/>
    </row>
    <row r="3" spans="1:7" x14ac:dyDescent="0.2">
      <c r="A3" s="30" t="s">
        <v>40</v>
      </c>
      <c r="B3" s="29"/>
      <c r="C3" s="29"/>
      <c r="D3" s="29"/>
      <c r="E3" s="31"/>
      <c r="F3" s="31"/>
      <c r="G3" s="31"/>
    </row>
    <row r="4" spans="1:7" x14ac:dyDescent="0.2">
      <c r="A4" s="30" t="s">
        <v>39</v>
      </c>
      <c r="B4" s="29"/>
      <c r="C4" s="29"/>
      <c r="D4" s="29"/>
      <c r="E4" s="23"/>
      <c r="F4" s="23"/>
      <c r="G4" s="23"/>
    </row>
    <row r="5" spans="1:7" x14ac:dyDescent="0.2">
      <c r="A5" s="29"/>
      <c r="B5" s="29"/>
      <c r="C5" s="29"/>
      <c r="D5" s="29"/>
      <c r="E5" s="23"/>
      <c r="F5" s="23"/>
      <c r="G5" s="23"/>
    </row>
    <row r="6" spans="1:7" x14ac:dyDescent="0.2">
      <c r="A6" s="28" t="s">
        <v>38</v>
      </c>
      <c r="B6" s="27"/>
      <c r="C6" s="27"/>
      <c r="D6" s="27"/>
      <c r="E6" s="27"/>
      <c r="F6" s="27"/>
      <c r="G6" s="27"/>
    </row>
    <row r="7" spans="1:7" x14ac:dyDescent="0.2">
      <c r="A7" s="28" t="s">
        <v>37</v>
      </c>
      <c r="B7" s="27"/>
      <c r="C7" s="27"/>
      <c r="D7" s="27"/>
      <c r="E7" s="27"/>
      <c r="F7" s="27"/>
      <c r="G7" s="27"/>
    </row>
    <row r="8" spans="1:7" x14ac:dyDescent="0.2">
      <c r="A8" s="26"/>
      <c r="B8" s="25"/>
      <c r="C8" s="25"/>
      <c r="D8" s="25"/>
      <c r="E8" s="23"/>
      <c r="F8" s="24"/>
      <c r="G8" s="23"/>
    </row>
    <row r="9" spans="1:7" x14ac:dyDescent="0.2">
      <c r="A9" s="26"/>
      <c r="B9" s="25"/>
      <c r="C9" s="25"/>
      <c r="D9" s="23"/>
      <c r="E9" s="24"/>
      <c r="F9" s="23"/>
      <c r="G9" s="23"/>
    </row>
    <row r="10" spans="1:7" x14ac:dyDescent="0.2">
      <c r="A10" s="21" t="s">
        <v>36</v>
      </c>
      <c r="B10" s="21" t="s">
        <v>35</v>
      </c>
      <c r="C10" s="21"/>
      <c r="D10" s="10"/>
      <c r="E10" s="11"/>
      <c r="F10" s="22" t="s">
        <v>34</v>
      </c>
    </row>
    <row r="11" spans="1:7" x14ac:dyDescent="0.2">
      <c r="A11" s="9"/>
      <c r="B11" s="8"/>
      <c r="C11" s="8"/>
      <c r="D11" s="10"/>
      <c r="E11" s="11"/>
      <c r="F11" s="10"/>
    </row>
    <row r="12" spans="1:7" x14ac:dyDescent="0.2">
      <c r="A12" s="12" t="s">
        <v>33</v>
      </c>
      <c r="B12" s="12"/>
      <c r="C12" s="21"/>
      <c r="D12" s="10"/>
      <c r="E12" s="11" t="s">
        <v>32</v>
      </c>
      <c r="F12" s="10"/>
    </row>
    <row r="13" spans="1:7" x14ac:dyDescent="0.2">
      <c r="A13" s="9"/>
      <c r="B13" s="8"/>
      <c r="C13" s="20" t="s">
        <v>31</v>
      </c>
      <c r="D13" s="19" t="s">
        <v>30</v>
      </c>
      <c r="E13" s="19" t="s">
        <v>29</v>
      </c>
      <c r="F13" s="19" t="s">
        <v>28</v>
      </c>
    </row>
    <row r="14" spans="1:7" x14ac:dyDescent="0.2">
      <c r="A14" s="9">
        <v>1</v>
      </c>
      <c r="B14" s="8" t="s">
        <v>27</v>
      </c>
      <c r="C14" s="7">
        <v>123685</v>
      </c>
      <c r="D14" s="6">
        <f>123685+5000</f>
        <v>128685</v>
      </c>
      <c r="E14" s="6">
        <f>123685+5000</f>
        <v>128685</v>
      </c>
      <c r="F14" s="6">
        <f>123685+5000</f>
        <v>128685</v>
      </c>
    </row>
    <row r="15" spans="1:7" x14ac:dyDescent="0.2">
      <c r="A15" s="9">
        <v>2</v>
      </c>
      <c r="B15" s="8" t="s">
        <v>26</v>
      </c>
      <c r="C15" s="7">
        <v>146350</v>
      </c>
      <c r="D15" s="6">
        <f>146350+5000+57</f>
        <v>151407</v>
      </c>
      <c r="E15" s="6">
        <f>146350+5000+57</f>
        <v>151407</v>
      </c>
      <c r="F15" s="6">
        <f>146350+5000+57</f>
        <v>151407</v>
      </c>
    </row>
    <row r="16" spans="1:7" x14ac:dyDescent="0.2">
      <c r="A16" s="18">
        <v>3</v>
      </c>
      <c r="B16" s="17" t="s">
        <v>25</v>
      </c>
      <c r="C16" s="7">
        <v>381932</v>
      </c>
      <c r="D16" s="6">
        <v>381932</v>
      </c>
      <c r="E16" s="6">
        <v>381932</v>
      </c>
      <c r="F16" s="6">
        <v>381932</v>
      </c>
    </row>
    <row r="17" spans="1:8" x14ac:dyDescent="0.2">
      <c r="A17" s="9">
        <v>4</v>
      </c>
      <c r="B17" s="8" t="s">
        <v>24</v>
      </c>
      <c r="C17" s="7">
        <v>0</v>
      </c>
      <c r="D17" s="6">
        <v>0</v>
      </c>
      <c r="E17" s="6">
        <v>0</v>
      </c>
      <c r="F17" s="6">
        <v>0</v>
      </c>
    </row>
    <row r="18" spans="1:8" x14ac:dyDescent="0.2">
      <c r="A18" s="9">
        <v>5</v>
      </c>
      <c r="B18" s="8" t="s">
        <v>23</v>
      </c>
      <c r="C18" s="7">
        <v>105000</v>
      </c>
      <c r="D18" s="6">
        <v>24000</v>
      </c>
      <c r="E18" s="6">
        <v>24000</v>
      </c>
      <c r="F18" s="6">
        <v>24000</v>
      </c>
    </row>
    <row r="19" spans="1:8" x14ac:dyDescent="0.2">
      <c r="A19" s="16">
        <v>6</v>
      </c>
      <c r="B19" s="8" t="s">
        <v>22</v>
      </c>
      <c r="C19" s="7">
        <v>156397</v>
      </c>
      <c r="D19" s="6">
        <v>0</v>
      </c>
      <c r="E19" s="6">
        <v>0</v>
      </c>
      <c r="F19" s="6">
        <v>0</v>
      </c>
    </row>
    <row r="20" spans="1:8" x14ac:dyDescent="0.2">
      <c r="A20" s="5">
        <v>7</v>
      </c>
      <c r="B20" s="4" t="s">
        <v>21</v>
      </c>
      <c r="C20" s="3">
        <f>SUM(C14:C19)</f>
        <v>913364</v>
      </c>
      <c r="D20" s="2">
        <f>SUM(D14:D19)</f>
        <v>686024</v>
      </c>
      <c r="E20" s="2">
        <f>SUM(E14:E19)</f>
        <v>686024</v>
      </c>
      <c r="F20" s="2">
        <f>SUM(F14:F19)</f>
        <v>686024</v>
      </c>
    </row>
    <row r="21" spans="1:8" x14ac:dyDescent="0.2">
      <c r="A21" s="9">
        <v>8</v>
      </c>
      <c r="B21" s="8" t="s">
        <v>20</v>
      </c>
      <c r="C21" s="7">
        <v>313385</v>
      </c>
      <c r="D21" s="6">
        <v>313385</v>
      </c>
      <c r="E21" s="6">
        <v>313385</v>
      </c>
      <c r="F21" s="6">
        <v>313385</v>
      </c>
    </row>
    <row r="22" spans="1:8" x14ac:dyDescent="0.2">
      <c r="A22" s="9">
        <v>9</v>
      </c>
      <c r="B22" s="8" t="s">
        <v>19</v>
      </c>
      <c r="C22" s="7">
        <v>62881</v>
      </c>
      <c r="D22" s="6">
        <v>62881</v>
      </c>
      <c r="E22" s="6">
        <v>62881</v>
      </c>
      <c r="F22" s="6">
        <v>62881</v>
      </c>
    </row>
    <row r="23" spans="1:8" x14ac:dyDescent="0.2">
      <c r="A23" s="9">
        <v>10</v>
      </c>
      <c r="B23" s="8" t="s">
        <v>18</v>
      </c>
      <c r="C23" s="7">
        <v>202654</v>
      </c>
      <c r="D23" s="6">
        <v>202532</v>
      </c>
      <c r="E23" s="6">
        <v>202532</v>
      </c>
      <c r="F23" s="6">
        <v>202532</v>
      </c>
    </row>
    <row r="24" spans="1:8" x14ac:dyDescent="0.2">
      <c r="A24" s="9">
        <v>11</v>
      </c>
      <c r="B24" s="8" t="s">
        <v>17</v>
      </c>
      <c r="C24" s="7">
        <v>87451</v>
      </c>
      <c r="D24" s="6">
        <v>87450</v>
      </c>
      <c r="E24" s="6">
        <v>87450</v>
      </c>
      <c r="F24" s="6">
        <v>87450</v>
      </c>
    </row>
    <row r="25" spans="1:8" x14ac:dyDescent="0.2">
      <c r="A25" s="16">
        <v>12</v>
      </c>
      <c r="B25" s="8" t="s">
        <v>16</v>
      </c>
      <c r="C25" s="7">
        <v>12023</v>
      </c>
      <c r="D25" s="6">
        <v>0</v>
      </c>
      <c r="E25" s="6">
        <v>0</v>
      </c>
      <c r="F25" s="6">
        <v>0</v>
      </c>
    </row>
    <row r="26" spans="1:8" x14ac:dyDescent="0.2">
      <c r="A26" s="16">
        <v>13</v>
      </c>
      <c r="B26" s="8" t="s">
        <v>15</v>
      </c>
      <c r="C26" s="7">
        <v>40000</v>
      </c>
      <c r="D26" s="6">
        <v>0</v>
      </c>
      <c r="E26" s="6">
        <v>0</v>
      </c>
      <c r="F26" s="6">
        <v>0</v>
      </c>
    </row>
    <row r="27" spans="1:8" x14ac:dyDescent="0.2">
      <c r="A27" s="15">
        <v>14</v>
      </c>
      <c r="B27" s="8" t="s">
        <v>14</v>
      </c>
      <c r="C27" s="7">
        <v>5000</v>
      </c>
      <c r="D27" s="6">
        <v>0</v>
      </c>
      <c r="E27" s="6">
        <v>0</v>
      </c>
      <c r="F27" s="6">
        <v>0</v>
      </c>
    </row>
    <row r="28" spans="1:8" x14ac:dyDescent="0.2">
      <c r="A28" s="14">
        <v>15</v>
      </c>
      <c r="B28" s="4" t="s">
        <v>13</v>
      </c>
      <c r="C28" s="3">
        <f>SUM(C21:C27)</f>
        <v>723394</v>
      </c>
      <c r="D28" s="2">
        <f>SUM(D21:D27)</f>
        <v>666248</v>
      </c>
      <c r="E28" s="2">
        <f>SUM(E21:E27)</f>
        <v>666248</v>
      </c>
      <c r="F28" s="2">
        <f>SUM(F21:F27)</f>
        <v>666248</v>
      </c>
    </row>
    <row r="29" spans="1:8" x14ac:dyDescent="0.2">
      <c r="A29" s="9"/>
      <c r="B29" s="8"/>
      <c r="C29" s="7"/>
      <c r="D29" s="10"/>
      <c r="E29" s="11"/>
      <c r="F29" s="10"/>
      <c r="H29" s="13"/>
    </row>
    <row r="30" spans="1:8" x14ac:dyDescent="0.2">
      <c r="A30" s="12" t="s">
        <v>12</v>
      </c>
      <c r="B30" s="12"/>
      <c r="C30" s="7"/>
      <c r="D30" s="10"/>
      <c r="E30" s="11"/>
      <c r="F30" s="10"/>
    </row>
    <row r="31" spans="1:8" x14ac:dyDescent="0.2">
      <c r="A31" s="9"/>
      <c r="B31" s="8"/>
      <c r="C31" s="7"/>
      <c r="D31" s="10"/>
      <c r="E31" s="11"/>
      <c r="F31" s="10"/>
    </row>
    <row r="32" spans="1:8" x14ac:dyDescent="0.2">
      <c r="A32" s="9">
        <v>16</v>
      </c>
      <c r="B32" s="8" t="s">
        <v>11</v>
      </c>
      <c r="C32" s="7">
        <v>10000</v>
      </c>
      <c r="D32" s="6">
        <v>0</v>
      </c>
      <c r="E32" s="6">
        <v>0</v>
      </c>
      <c r="F32" s="6">
        <v>0</v>
      </c>
    </row>
    <row r="33" spans="1:6" x14ac:dyDescent="0.2">
      <c r="A33" s="9">
        <v>17</v>
      </c>
      <c r="B33" s="8" t="s">
        <v>10</v>
      </c>
      <c r="C33" s="7">
        <v>0</v>
      </c>
      <c r="D33" s="6">
        <v>0</v>
      </c>
      <c r="E33" s="6">
        <v>0</v>
      </c>
      <c r="F33" s="6">
        <v>0</v>
      </c>
    </row>
    <row r="34" spans="1:6" x14ac:dyDescent="0.2">
      <c r="A34" s="9">
        <v>18</v>
      </c>
      <c r="B34" s="8" t="s">
        <v>9</v>
      </c>
      <c r="C34" s="7">
        <v>21908</v>
      </c>
      <c r="D34" s="6">
        <v>0</v>
      </c>
      <c r="E34" s="6">
        <v>0</v>
      </c>
      <c r="F34" s="6">
        <v>0</v>
      </c>
    </row>
    <row r="35" spans="1:6" x14ac:dyDescent="0.2">
      <c r="A35" s="5">
        <f>A34+1</f>
        <v>19</v>
      </c>
      <c r="B35" s="4" t="s">
        <v>8</v>
      </c>
      <c r="C35" s="3">
        <f>SUM(C32:C34)</f>
        <v>31908</v>
      </c>
      <c r="D35" s="2">
        <f>SUM(D32:D34)</f>
        <v>0</v>
      </c>
      <c r="E35" s="2">
        <f>SUM(E32:E34)</f>
        <v>0</v>
      </c>
      <c r="F35" s="2">
        <f>SUM(F32:F34)</f>
        <v>0</v>
      </c>
    </row>
    <row r="36" spans="1:6" x14ac:dyDescent="0.2">
      <c r="A36" s="9">
        <f>A35+1</f>
        <v>20</v>
      </c>
      <c r="B36" s="8" t="s">
        <v>7</v>
      </c>
      <c r="C36" s="7">
        <v>134127</v>
      </c>
      <c r="D36" s="6">
        <v>0</v>
      </c>
      <c r="E36" s="6">
        <v>0</v>
      </c>
      <c r="F36" s="6">
        <v>0</v>
      </c>
    </row>
    <row r="37" spans="1:6" x14ac:dyDescent="0.2">
      <c r="A37" s="9">
        <f>A36+1</f>
        <v>21</v>
      </c>
      <c r="B37" s="8" t="s">
        <v>6</v>
      </c>
      <c r="C37" s="7">
        <v>7975</v>
      </c>
      <c r="D37" s="6">
        <v>0</v>
      </c>
      <c r="E37" s="6">
        <v>0</v>
      </c>
      <c r="F37" s="6">
        <v>0</v>
      </c>
    </row>
    <row r="38" spans="1:6" x14ac:dyDescent="0.2">
      <c r="A38" s="9">
        <f>A37+1</f>
        <v>22</v>
      </c>
      <c r="B38" s="8" t="s">
        <v>5</v>
      </c>
      <c r="C38" s="7">
        <v>0</v>
      </c>
      <c r="D38" s="6">
        <v>0</v>
      </c>
      <c r="E38" s="6">
        <v>0</v>
      </c>
      <c r="F38" s="6">
        <v>0</v>
      </c>
    </row>
    <row r="39" spans="1:6" x14ac:dyDescent="0.2">
      <c r="A39" s="9">
        <f>A38+1</f>
        <v>23</v>
      </c>
      <c r="B39" s="8" t="s">
        <v>4</v>
      </c>
      <c r="C39" s="7">
        <v>19776</v>
      </c>
      <c r="D39" s="6">
        <v>19776</v>
      </c>
      <c r="E39" s="6">
        <v>19776</v>
      </c>
      <c r="F39" s="6">
        <v>19776</v>
      </c>
    </row>
    <row r="40" spans="1:6" x14ac:dyDescent="0.2">
      <c r="A40" s="9">
        <f>A39+1</f>
        <v>24</v>
      </c>
      <c r="B40" s="8" t="s">
        <v>3</v>
      </c>
      <c r="C40" s="7">
        <v>60000</v>
      </c>
      <c r="D40" s="6">
        <v>0</v>
      </c>
      <c r="E40" s="6">
        <v>0</v>
      </c>
      <c r="F40" s="6">
        <v>0</v>
      </c>
    </row>
    <row r="41" spans="1:6" x14ac:dyDescent="0.2">
      <c r="A41" s="5">
        <f>A40+1</f>
        <v>25</v>
      </c>
      <c r="B41" s="4" t="s">
        <v>2</v>
      </c>
      <c r="C41" s="3">
        <f>SUM(C36:C40)</f>
        <v>221878</v>
      </c>
      <c r="D41" s="2">
        <f>SUM(D36:D40)</f>
        <v>19776</v>
      </c>
      <c r="E41" s="2">
        <f>SUM(E36:E40)</f>
        <v>19776</v>
      </c>
      <c r="F41" s="2">
        <f>SUM(F36:F40)</f>
        <v>19776</v>
      </c>
    </row>
    <row r="42" spans="1:6" x14ac:dyDescent="0.2">
      <c r="A42" s="5">
        <f>A41+1</f>
        <v>26</v>
      </c>
      <c r="B42" s="4" t="s">
        <v>1</v>
      </c>
      <c r="C42" s="3">
        <f>C20+C35</f>
        <v>945272</v>
      </c>
      <c r="D42" s="2">
        <f>D20+D35</f>
        <v>686024</v>
      </c>
      <c r="E42" s="2">
        <f>E20+E35</f>
        <v>686024</v>
      </c>
      <c r="F42" s="2">
        <f>F20+F35</f>
        <v>686024</v>
      </c>
    </row>
    <row r="43" spans="1:6" x14ac:dyDescent="0.2">
      <c r="A43" s="5">
        <f>A42+1</f>
        <v>27</v>
      </c>
      <c r="B43" s="4" t="s">
        <v>0</v>
      </c>
      <c r="C43" s="3">
        <f>C28+C41</f>
        <v>945272</v>
      </c>
      <c r="D43" s="2">
        <f>D28+D41</f>
        <v>686024</v>
      </c>
      <c r="E43" s="2">
        <f>E28+E41</f>
        <v>686024</v>
      </c>
      <c r="F43" s="2">
        <f>F28+F41</f>
        <v>686024</v>
      </c>
    </row>
    <row r="44" spans="1:6" x14ac:dyDescent="0.2">
      <c r="D44" s="1"/>
      <c r="E44" s="1"/>
      <c r="F44" s="1"/>
    </row>
  </sheetData>
  <mergeCells count="6">
    <mergeCell ref="A30:B30"/>
    <mergeCell ref="E3:G3"/>
    <mergeCell ref="A6:G6"/>
    <mergeCell ref="A7:G7"/>
    <mergeCell ref="A12:B12"/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2018-05-02T07:15:24Z</dcterms:created>
  <dcterms:modified xsi:type="dcterms:W3CDTF">2018-05-02T07:15:43Z</dcterms:modified>
</cp:coreProperties>
</file>