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8.sz.mellékle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<sst xmlns="http://schemas.openxmlformats.org/spreadsheetml/2006/main" count="46" uniqueCount="38">
  <si>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Megnevezés</t>
  </si>
  <si>
    <t xml:space="preserve">Önkormányzat </t>
  </si>
  <si>
    <t>Előző év</t>
  </si>
  <si>
    <t>Tárgy év</t>
  </si>
  <si>
    <t>Ráday ÁMK</t>
  </si>
  <si>
    <t>Polg. Hiv.</t>
  </si>
  <si>
    <t>költségvetési aktív függő elszámolás</t>
  </si>
  <si>
    <t>költségvetési aktív átfutó elszámolás</t>
  </si>
  <si>
    <t>költségvetési passzív  függő</t>
  </si>
  <si>
    <t>költségvetési passzív átfutó</t>
  </si>
  <si>
    <t>Rövid lejáratú költségvetési számlák</t>
  </si>
  <si>
    <t>Pénztárak, betétkönyvek</t>
  </si>
  <si>
    <t>Záró pénzkészlet</t>
  </si>
  <si>
    <t>Költségvetési aktív elszámolás záró egyenleg</t>
  </si>
  <si>
    <t>Kötségvetési passzív elsz. záró</t>
  </si>
  <si>
    <t xml:space="preserve"> Tárgyévi helyesbített maradvány</t>
  </si>
  <si>
    <t xml:space="preserve"> Költségvetési befizetés többlet támogatás</t>
  </si>
  <si>
    <t>Finanszírozási korrekciók</t>
  </si>
  <si>
    <t>Költségvetési 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</si>
  <si>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</si>
  <si>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</si>
  <si>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</si>
  <si>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</si>
  <si>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</si>
  <si>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</si>
  <si>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</si>
  <si>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</si>
  <si>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</si>
  <si>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Sorsz.</t>
  </si>
  <si>
    <t>E FT</t>
  </si>
  <si>
    <t>J</t>
  </si>
  <si>
    <t>K</t>
  </si>
  <si>
    <t>Önkormányzat összesen</t>
  </si>
  <si>
    <t>Harta Nagyközség Önkormányzat és az általa irányított költségvetési szervek 2013. évi pénzmaradványának megállapítása</t>
  </si>
  <si>
    <t>Közös Önkormányzati Hivatal</t>
  </si>
  <si>
    <t>Módosított pénzmaradvány</t>
  </si>
  <si>
    <t>Egyéb aktív, passzív elsz.ö sszesen</t>
  </si>
  <si>
    <t>8.sz.melléklet a 9/2014.(IV.28.)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</si>
</sst>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37" xfId="0" applyFont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44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PageLayoutView="0" workbookViewId="0" topLeftCell="F1">
      <selection activeCell="J2" sqref="J2:P2"/>
    </sheetView>
  </sheetViews>
  <sheetFormatPr defaultColWidth="9.140625" defaultRowHeight="12.75"/>
  <cols>
    <col min="1" max="1" width="8.7109375" style="0" customWidth="1"/>
    <col min="2" max="3" width="9.140625" style="0" hidden="1" customWidth="1"/>
    <col min="5" max="5" width="22.00390625" style="0" customWidth="1"/>
    <col min="6" max="6" width="10.28125" style="0" customWidth="1"/>
    <col min="7" max="7" width="10.8515625" style="0" customWidth="1"/>
    <col min="8" max="8" width="11.140625" style="0" customWidth="1"/>
    <col min="9" max="10" width="12.140625" style="0" customWidth="1"/>
    <col min="11" max="11" width="11.00390625" style="0" customWidth="1"/>
    <col min="12" max="12" width="12.28125" style="0" customWidth="1"/>
    <col min="13" max="13" width="14.8515625" style="0" customWidth="1"/>
    <col min="14" max="14" width="9.57421875" style="0" customWidth="1"/>
    <col min="15" max="15" width="9.00390625" style="0" customWidth="1"/>
    <col min="16" max="16" width="9.57421875" style="0" customWidth="1"/>
  </cols>
  <sheetData>
    <row r="2" spans="10:16" ht="12.75">
      <c r="J2" s="51" t="s">
        <v>37</v>
      </c>
      <c r="K2" s="52"/>
      <c r="L2" s="52"/>
      <c r="M2" s="52"/>
      <c r="N2" s="52"/>
      <c r="O2" s="53"/>
      <c r="P2" s="53"/>
    </row>
    <row r="4" spans="4:16" ht="12.75" customHeight="1">
      <c r="D4" s="54" t="s">
        <v>33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4:16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4:6" ht="12.75" customHeight="1">
      <c r="D6" s="7"/>
      <c r="E6" s="7"/>
      <c r="F6" s="7"/>
    </row>
    <row r="7" spans="4:14" ht="12.75" customHeight="1">
      <c r="D7" s="7"/>
      <c r="E7" s="7"/>
      <c r="F7" s="7"/>
      <c r="M7" s="110"/>
      <c r="N7" s="110"/>
    </row>
    <row r="8" spans="13:16" ht="13.5" thickBot="1">
      <c r="M8" s="110"/>
      <c r="N8" s="110"/>
      <c r="O8" s="50" t="s">
        <v>29</v>
      </c>
      <c r="P8" s="50"/>
    </row>
    <row r="9" spans="1:16" ht="27" customHeight="1">
      <c r="A9" s="108" t="s">
        <v>28</v>
      </c>
      <c r="B9" s="14"/>
      <c r="C9" s="14"/>
      <c r="D9" s="116" t="s">
        <v>0</v>
      </c>
      <c r="E9" s="117"/>
      <c r="F9" s="118"/>
      <c r="G9" s="111" t="s">
        <v>1</v>
      </c>
      <c r="H9" s="112"/>
      <c r="I9" s="111" t="s">
        <v>4</v>
      </c>
      <c r="J9" s="112"/>
      <c r="K9" s="111" t="s">
        <v>5</v>
      </c>
      <c r="L9" s="112"/>
      <c r="M9" s="125" t="s">
        <v>34</v>
      </c>
      <c r="N9" s="60"/>
      <c r="O9" s="59" t="s">
        <v>32</v>
      </c>
      <c r="P9" s="60"/>
    </row>
    <row r="10" spans="1:16" ht="12.75" customHeight="1">
      <c r="A10" s="109"/>
      <c r="B10" s="2"/>
      <c r="C10" s="2"/>
      <c r="D10" s="119"/>
      <c r="E10" s="120"/>
      <c r="F10" s="121"/>
      <c r="G10" s="13" t="s">
        <v>2</v>
      </c>
      <c r="H10" s="13" t="s">
        <v>3</v>
      </c>
      <c r="I10" s="13" t="s">
        <v>2</v>
      </c>
      <c r="J10" s="13" t="s">
        <v>3</v>
      </c>
      <c r="K10" s="13" t="s">
        <v>2</v>
      </c>
      <c r="L10" s="13" t="s">
        <v>3</v>
      </c>
      <c r="M10" s="13" t="s">
        <v>2</v>
      </c>
      <c r="N10" s="25" t="s">
        <v>3</v>
      </c>
      <c r="O10" s="13" t="s">
        <v>2</v>
      </c>
      <c r="P10" s="25" t="s">
        <v>3</v>
      </c>
    </row>
    <row r="11" spans="1:16" ht="12.75" customHeight="1">
      <c r="A11" s="24"/>
      <c r="B11" s="2"/>
      <c r="C11" s="2"/>
      <c r="D11" s="65" t="s">
        <v>19</v>
      </c>
      <c r="E11" s="66"/>
      <c r="F11" s="67"/>
      <c r="G11" s="26" t="s">
        <v>20</v>
      </c>
      <c r="H11" s="26" t="s">
        <v>21</v>
      </c>
      <c r="I11" s="26" t="s">
        <v>22</v>
      </c>
      <c r="J11" s="26" t="s">
        <v>23</v>
      </c>
      <c r="K11" s="26" t="s">
        <v>24</v>
      </c>
      <c r="L11" s="26" t="s">
        <v>25</v>
      </c>
      <c r="M11" s="26" t="s">
        <v>26</v>
      </c>
      <c r="N11" s="27" t="s">
        <v>27</v>
      </c>
      <c r="O11" s="26" t="s">
        <v>30</v>
      </c>
      <c r="P11" s="27" t="s">
        <v>31</v>
      </c>
    </row>
    <row r="12" spans="1:16" ht="12.75">
      <c r="A12" s="28">
        <v>1</v>
      </c>
      <c r="B12" s="2"/>
      <c r="C12" s="2"/>
      <c r="D12" s="122" t="s">
        <v>10</v>
      </c>
      <c r="E12" s="123"/>
      <c r="F12" s="124"/>
      <c r="G12" s="35">
        <v>83788</v>
      </c>
      <c r="H12" s="35">
        <v>74175</v>
      </c>
      <c r="I12" s="3">
        <v>92</v>
      </c>
      <c r="J12" s="3">
        <v>0</v>
      </c>
      <c r="K12" s="3">
        <v>9</v>
      </c>
      <c r="L12" s="3">
        <v>0</v>
      </c>
      <c r="M12" s="3">
        <v>0</v>
      </c>
      <c r="N12" s="16">
        <v>65</v>
      </c>
      <c r="O12" s="35">
        <v>83889</v>
      </c>
      <c r="P12" s="43">
        <v>74240</v>
      </c>
    </row>
    <row r="13" spans="1:16" ht="12.75">
      <c r="A13" s="29">
        <v>2</v>
      </c>
      <c r="B13" s="2"/>
      <c r="C13" s="2"/>
      <c r="D13" s="113" t="s">
        <v>11</v>
      </c>
      <c r="E13" s="114"/>
      <c r="F13" s="115"/>
      <c r="G13" s="4">
        <v>83</v>
      </c>
      <c r="H13" s="4">
        <v>236</v>
      </c>
      <c r="I13" s="4">
        <v>69</v>
      </c>
      <c r="J13" s="4">
        <v>0</v>
      </c>
      <c r="K13" s="4">
        <v>2</v>
      </c>
      <c r="L13" s="4">
        <v>0</v>
      </c>
      <c r="M13" s="4">
        <v>0</v>
      </c>
      <c r="N13" s="17">
        <v>61</v>
      </c>
      <c r="O13" s="4">
        <v>154</v>
      </c>
      <c r="P13" s="17">
        <v>297</v>
      </c>
    </row>
    <row r="14" spans="1:16" ht="12.75">
      <c r="A14" s="30">
        <v>3</v>
      </c>
      <c r="B14" s="2"/>
      <c r="C14" s="2"/>
      <c r="D14" s="87" t="s">
        <v>12</v>
      </c>
      <c r="E14" s="88"/>
      <c r="F14" s="89"/>
      <c r="G14" s="1">
        <f>G12+G13</f>
        <v>83871</v>
      </c>
      <c r="H14" s="1">
        <f aca="true" t="shared" si="0" ref="H14:N14">H12+H13</f>
        <v>74411</v>
      </c>
      <c r="I14" s="1">
        <f>I12+I13</f>
        <v>161</v>
      </c>
      <c r="J14" s="1">
        <f t="shared" si="0"/>
        <v>0</v>
      </c>
      <c r="K14" s="1">
        <f>K12+K13</f>
        <v>11</v>
      </c>
      <c r="L14" s="1">
        <f t="shared" si="0"/>
        <v>0</v>
      </c>
      <c r="M14" s="1">
        <f t="shared" si="0"/>
        <v>0</v>
      </c>
      <c r="N14" s="15">
        <f t="shared" si="0"/>
        <v>126</v>
      </c>
      <c r="O14" s="1">
        <f>O12+O13</f>
        <v>84043</v>
      </c>
      <c r="P14" s="15">
        <f>P12+P13</f>
        <v>74537</v>
      </c>
    </row>
    <row r="15" spans="1:16" ht="12.75" customHeight="1">
      <c r="A15" s="28">
        <v>4</v>
      </c>
      <c r="B15" s="2"/>
      <c r="C15" s="2"/>
      <c r="D15" s="75" t="s">
        <v>6</v>
      </c>
      <c r="E15" s="76"/>
      <c r="F15" s="77"/>
      <c r="G15" s="8">
        <v>48</v>
      </c>
      <c r="H15" s="8">
        <v>197</v>
      </c>
      <c r="I15" s="8">
        <v>5</v>
      </c>
      <c r="J15" s="8">
        <v>0</v>
      </c>
      <c r="K15" s="8">
        <v>3</v>
      </c>
      <c r="L15" s="8">
        <v>0</v>
      </c>
      <c r="M15" s="8">
        <v>0</v>
      </c>
      <c r="N15" s="18">
        <v>1</v>
      </c>
      <c r="O15" s="8">
        <v>56</v>
      </c>
      <c r="P15" s="18">
        <v>198</v>
      </c>
    </row>
    <row r="16" spans="1:16" ht="12.75">
      <c r="A16" s="28">
        <v>5</v>
      </c>
      <c r="B16" s="2"/>
      <c r="C16" s="2"/>
      <c r="D16" s="78" t="s">
        <v>7</v>
      </c>
      <c r="E16" s="79"/>
      <c r="F16" s="80"/>
      <c r="G16" s="36">
        <v>26635</v>
      </c>
      <c r="H16" s="36">
        <v>8527</v>
      </c>
      <c r="I16" s="9">
        <v>410</v>
      </c>
      <c r="J16" s="9">
        <v>0</v>
      </c>
      <c r="K16" s="9">
        <v>490</v>
      </c>
      <c r="L16" s="9">
        <v>0</v>
      </c>
      <c r="M16" s="9">
        <v>0</v>
      </c>
      <c r="N16" s="44">
        <v>2734</v>
      </c>
      <c r="O16" s="36">
        <v>27166</v>
      </c>
      <c r="P16" s="44">
        <v>11261</v>
      </c>
    </row>
    <row r="17" spans="1:16" ht="12.75" customHeight="1">
      <c r="A17" s="90">
        <v>6</v>
      </c>
      <c r="B17" s="32"/>
      <c r="C17" s="32"/>
      <c r="D17" s="95" t="s">
        <v>13</v>
      </c>
      <c r="E17" s="96"/>
      <c r="F17" s="97"/>
      <c r="G17" s="55">
        <f>G15+G16</f>
        <v>26683</v>
      </c>
      <c r="H17" s="55">
        <f aca="true" t="shared" si="1" ref="H17:N17">H15+H16</f>
        <v>8724</v>
      </c>
      <c r="I17" s="55">
        <f>I15+I16</f>
        <v>415</v>
      </c>
      <c r="J17" s="55">
        <f t="shared" si="1"/>
        <v>0</v>
      </c>
      <c r="K17" s="55">
        <f>K15+K16</f>
        <v>493</v>
      </c>
      <c r="L17" s="55">
        <f t="shared" si="1"/>
        <v>0</v>
      </c>
      <c r="M17" s="55">
        <f t="shared" si="1"/>
        <v>0</v>
      </c>
      <c r="N17" s="61">
        <f t="shared" si="1"/>
        <v>2735</v>
      </c>
      <c r="O17" s="55">
        <f>O15+O16</f>
        <v>27222</v>
      </c>
      <c r="P17" s="61">
        <f>P15+P16</f>
        <v>11459</v>
      </c>
    </row>
    <row r="18" spans="1:16" ht="12.75">
      <c r="A18" s="101"/>
      <c r="B18" s="31"/>
      <c r="C18" s="31"/>
      <c r="D18" s="98"/>
      <c r="E18" s="99"/>
      <c r="F18" s="100"/>
      <c r="G18" s="56"/>
      <c r="H18" s="56"/>
      <c r="I18" s="56"/>
      <c r="J18" s="56"/>
      <c r="K18" s="56"/>
      <c r="L18" s="56"/>
      <c r="M18" s="56"/>
      <c r="N18" s="62"/>
      <c r="O18" s="56"/>
      <c r="P18" s="62"/>
    </row>
    <row r="19" spans="1:16" ht="12.75">
      <c r="A19" s="28">
        <v>7</v>
      </c>
      <c r="B19" s="2"/>
      <c r="C19" s="2"/>
      <c r="D19" s="92" t="s">
        <v>8</v>
      </c>
      <c r="E19" s="93"/>
      <c r="F19" s="94"/>
      <c r="G19" s="4">
        <v>0</v>
      </c>
      <c r="H19" s="4">
        <v>51</v>
      </c>
      <c r="I19" s="4">
        <v>2</v>
      </c>
      <c r="J19" s="4">
        <v>0</v>
      </c>
      <c r="K19" s="4"/>
      <c r="L19" s="4">
        <v>0</v>
      </c>
      <c r="M19" s="4"/>
      <c r="N19" s="17">
        <v>50</v>
      </c>
      <c r="O19" s="4">
        <v>2</v>
      </c>
      <c r="P19" s="17">
        <v>101</v>
      </c>
    </row>
    <row r="20" spans="1:16" ht="12.75">
      <c r="A20" s="28">
        <v>8</v>
      </c>
      <c r="B20" s="2"/>
      <c r="C20" s="2"/>
      <c r="D20" s="92" t="s">
        <v>9</v>
      </c>
      <c r="E20" s="93"/>
      <c r="F20" s="94"/>
      <c r="G20" s="4"/>
      <c r="H20" s="4">
        <v>2532</v>
      </c>
      <c r="I20" s="4"/>
      <c r="J20" s="4"/>
      <c r="K20" s="4"/>
      <c r="L20" s="4"/>
      <c r="M20" s="4"/>
      <c r="N20" s="49">
        <v>2313</v>
      </c>
      <c r="O20" s="4">
        <v>0</v>
      </c>
      <c r="P20" s="49">
        <v>2532</v>
      </c>
    </row>
    <row r="21" spans="1:16" ht="12.75">
      <c r="A21" s="33">
        <v>9</v>
      </c>
      <c r="B21" s="32"/>
      <c r="C21" s="32"/>
      <c r="D21" s="87" t="s">
        <v>14</v>
      </c>
      <c r="E21" s="88"/>
      <c r="F21" s="89"/>
      <c r="G21" s="6">
        <f>G19+G20</f>
        <v>0</v>
      </c>
      <c r="H21" s="6">
        <f aca="true" t="shared" si="2" ref="H21:N21">H19+H20</f>
        <v>2583</v>
      </c>
      <c r="I21" s="6">
        <f>I19+I20</f>
        <v>2</v>
      </c>
      <c r="J21" s="6">
        <f t="shared" si="2"/>
        <v>0</v>
      </c>
      <c r="K21" s="6">
        <f>K19+K20</f>
        <v>0</v>
      </c>
      <c r="L21" s="6">
        <f t="shared" si="2"/>
        <v>0</v>
      </c>
      <c r="M21" s="6">
        <f t="shared" si="2"/>
        <v>0</v>
      </c>
      <c r="N21" s="23">
        <f t="shared" si="2"/>
        <v>2363</v>
      </c>
      <c r="O21" s="6">
        <f>O19+O20</f>
        <v>2</v>
      </c>
      <c r="P21" s="23">
        <f>P19+P20</f>
        <v>2633</v>
      </c>
    </row>
    <row r="22" spans="1:16" ht="12.75">
      <c r="A22" s="33">
        <v>10</v>
      </c>
      <c r="B22" s="2"/>
      <c r="C22" s="2"/>
      <c r="D22" s="87" t="s">
        <v>36</v>
      </c>
      <c r="E22" s="88"/>
      <c r="F22" s="89"/>
      <c r="G22" s="37">
        <v>26683</v>
      </c>
      <c r="H22" s="37">
        <v>6141</v>
      </c>
      <c r="I22" s="1">
        <v>413</v>
      </c>
      <c r="J22" s="1">
        <v>0</v>
      </c>
      <c r="K22" s="1">
        <v>493</v>
      </c>
      <c r="L22" s="1">
        <v>0</v>
      </c>
      <c r="M22" s="1">
        <f>M15+M17+M19+M20+M21</f>
        <v>0</v>
      </c>
      <c r="N22" s="15">
        <v>372</v>
      </c>
      <c r="O22" s="37">
        <v>27589</v>
      </c>
      <c r="P22" s="45">
        <v>6513</v>
      </c>
    </row>
    <row r="23" spans="1:16" ht="12.75">
      <c r="A23" s="33">
        <v>11</v>
      </c>
      <c r="B23" s="2"/>
      <c r="C23" s="2"/>
      <c r="D23" s="87" t="s">
        <v>15</v>
      </c>
      <c r="E23" s="88"/>
      <c r="F23" s="89"/>
      <c r="G23" s="41">
        <v>110554</v>
      </c>
      <c r="H23" s="41">
        <v>80552</v>
      </c>
      <c r="I23" s="1">
        <v>574</v>
      </c>
      <c r="J23" s="1">
        <v>0</v>
      </c>
      <c r="K23" s="1">
        <v>504</v>
      </c>
      <c r="L23" s="1">
        <v>0</v>
      </c>
      <c r="M23" s="1"/>
      <c r="N23" s="15">
        <v>498</v>
      </c>
      <c r="O23" s="40">
        <v>111632</v>
      </c>
      <c r="P23" s="46">
        <v>81050</v>
      </c>
    </row>
    <row r="24" spans="1:16" ht="12.75" customHeight="1">
      <c r="A24" s="90">
        <v>12</v>
      </c>
      <c r="B24" s="2"/>
      <c r="C24" s="2"/>
      <c r="D24" s="102" t="s">
        <v>16</v>
      </c>
      <c r="E24" s="103"/>
      <c r="F24" s="104"/>
      <c r="G24" s="68">
        <v>-1479</v>
      </c>
      <c r="H24" s="68">
        <v>-1098</v>
      </c>
      <c r="I24" s="57"/>
      <c r="J24" s="57"/>
      <c r="K24" s="57"/>
      <c r="L24" s="57"/>
      <c r="M24" s="57"/>
      <c r="N24" s="63"/>
      <c r="O24" s="68">
        <v>-1479</v>
      </c>
      <c r="P24" s="70">
        <v>-1098</v>
      </c>
    </row>
    <row r="25" spans="1:16" ht="12.75">
      <c r="A25" s="91"/>
      <c r="B25" s="2"/>
      <c r="C25" s="2"/>
      <c r="D25" s="105"/>
      <c r="E25" s="106"/>
      <c r="F25" s="107"/>
      <c r="G25" s="69"/>
      <c r="H25" s="69"/>
      <c r="I25" s="58"/>
      <c r="J25" s="58"/>
      <c r="K25" s="58"/>
      <c r="L25" s="58"/>
      <c r="M25" s="58"/>
      <c r="N25" s="64"/>
      <c r="O25" s="69"/>
      <c r="P25" s="71"/>
    </row>
    <row r="26" spans="1:16" ht="12.75" customHeight="1">
      <c r="A26" s="33">
        <v>13</v>
      </c>
      <c r="B26" s="2"/>
      <c r="C26" s="2"/>
      <c r="D26" s="81" t="s">
        <v>17</v>
      </c>
      <c r="E26" s="82"/>
      <c r="F26" s="83"/>
      <c r="G26" s="5">
        <f>G24</f>
        <v>-1479</v>
      </c>
      <c r="H26" s="5">
        <f aca="true" t="shared" si="3" ref="H26:N26">H24</f>
        <v>-1098</v>
      </c>
      <c r="I26" s="5">
        <f>I24</f>
        <v>0</v>
      </c>
      <c r="J26" s="5">
        <f t="shared" si="3"/>
        <v>0</v>
      </c>
      <c r="K26" s="5">
        <f>K24</f>
        <v>0</v>
      </c>
      <c r="L26" s="5">
        <f t="shared" si="3"/>
        <v>0</v>
      </c>
      <c r="M26" s="5">
        <f t="shared" si="3"/>
        <v>0</v>
      </c>
      <c r="N26" s="42">
        <f t="shared" si="3"/>
        <v>0</v>
      </c>
      <c r="O26" s="5">
        <f>O24</f>
        <v>-1479</v>
      </c>
      <c r="P26" s="42">
        <f>P24</f>
        <v>-1098</v>
      </c>
    </row>
    <row r="27" spans="1:16" ht="12.75">
      <c r="A27" s="33">
        <v>14</v>
      </c>
      <c r="B27" s="2"/>
      <c r="C27" s="2"/>
      <c r="D27" s="84" t="s">
        <v>18</v>
      </c>
      <c r="E27" s="85"/>
      <c r="F27" s="86"/>
      <c r="G27" s="38">
        <v>109075</v>
      </c>
      <c r="H27" s="38">
        <v>79454</v>
      </c>
      <c r="I27" s="10">
        <v>574</v>
      </c>
      <c r="J27" s="10">
        <v>0</v>
      </c>
      <c r="K27" s="10">
        <v>504</v>
      </c>
      <c r="L27" s="10">
        <v>0</v>
      </c>
      <c r="M27" s="10">
        <v>0</v>
      </c>
      <c r="N27" s="19">
        <v>498</v>
      </c>
      <c r="O27" s="38">
        <v>110153</v>
      </c>
      <c r="P27" s="48">
        <v>79952</v>
      </c>
    </row>
    <row r="28" spans="1:16" ht="12.75" customHeight="1" thickBot="1">
      <c r="A28" s="34">
        <v>15</v>
      </c>
      <c r="B28" s="20"/>
      <c r="C28" s="20"/>
      <c r="D28" s="72" t="s">
        <v>35</v>
      </c>
      <c r="E28" s="73"/>
      <c r="F28" s="74"/>
      <c r="G28" s="39">
        <v>109075</v>
      </c>
      <c r="H28" s="39">
        <v>79454</v>
      </c>
      <c r="I28" s="21">
        <v>574</v>
      </c>
      <c r="J28" s="21">
        <v>0</v>
      </c>
      <c r="K28" s="21">
        <v>504</v>
      </c>
      <c r="L28" s="21">
        <v>0</v>
      </c>
      <c r="M28" s="21">
        <f>M26</f>
        <v>0</v>
      </c>
      <c r="N28" s="22">
        <v>498</v>
      </c>
      <c r="O28" s="39">
        <v>110153</v>
      </c>
      <c r="P28" s="47">
        <v>79952</v>
      </c>
    </row>
    <row r="29" spans="4:14" ht="12.75"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49">
    <mergeCell ref="A9:A10"/>
    <mergeCell ref="M7:N8"/>
    <mergeCell ref="I9:J9"/>
    <mergeCell ref="D13:F13"/>
    <mergeCell ref="D9:F10"/>
    <mergeCell ref="K9:L9"/>
    <mergeCell ref="G9:H9"/>
    <mergeCell ref="D12:F12"/>
    <mergeCell ref="M9:N9"/>
    <mergeCell ref="H24:H25"/>
    <mergeCell ref="J17:J18"/>
    <mergeCell ref="K17:K18"/>
    <mergeCell ref="L17:L18"/>
    <mergeCell ref="J24:J25"/>
    <mergeCell ref="I24:I25"/>
    <mergeCell ref="A24:A25"/>
    <mergeCell ref="D20:F20"/>
    <mergeCell ref="D17:F18"/>
    <mergeCell ref="G17:G18"/>
    <mergeCell ref="G24:G25"/>
    <mergeCell ref="A17:A18"/>
    <mergeCell ref="D19:F19"/>
    <mergeCell ref="D24:F25"/>
    <mergeCell ref="D21:F21"/>
    <mergeCell ref="D22:F22"/>
    <mergeCell ref="D28:F28"/>
    <mergeCell ref="D15:F15"/>
    <mergeCell ref="D16:F16"/>
    <mergeCell ref="D26:F26"/>
    <mergeCell ref="D27:F27"/>
    <mergeCell ref="D23:F23"/>
    <mergeCell ref="K24:K25"/>
    <mergeCell ref="L24:L25"/>
    <mergeCell ref="M24:M25"/>
    <mergeCell ref="O9:P9"/>
    <mergeCell ref="O17:O18"/>
    <mergeCell ref="P17:P18"/>
    <mergeCell ref="N24:N25"/>
    <mergeCell ref="N17:N18"/>
    <mergeCell ref="O24:O25"/>
    <mergeCell ref="P24:P25"/>
    <mergeCell ref="O8:P8"/>
    <mergeCell ref="J2:P2"/>
    <mergeCell ref="D4:P5"/>
    <mergeCell ref="M17:M18"/>
    <mergeCell ref="D11:F11"/>
    <mergeCell ref="D14:F14"/>
    <mergeCell ref="H17:H18"/>
    <mergeCell ref="I17:I18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Szilvi</cp:lastModifiedBy>
  <cp:lastPrinted>2013-04-16T08:28:05Z</cp:lastPrinted>
  <dcterms:created xsi:type="dcterms:W3CDTF">2013-04-11T07:30:43Z</dcterms:created>
  <dcterms:modified xsi:type="dcterms:W3CDTF">2014-05-08T12:43:14Z</dcterms:modified>
  <cp:category/>
  <cp:version/>
  <cp:contentType/>
  <cp:contentStatus/>
</cp:coreProperties>
</file>