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Munkalap2" sheetId="1" r:id="rId1"/>
    <sheet name="Munkalap3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<sst xmlns="http://schemas.openxmlformats.org/spreadsheetml/2006/main" count="31" uniqueCount="16">
  <si>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Megnevezés</t>
  </si>
  <si>
    <t>Kiadások Összesen</t>
  </si>
  <si>
    <t>Személyi juttatás</t>
  </si>
  <si>
    <t>Járulékok</t>
  </si>
  <si>
    <t>Dologi</t>
  </si>
  <si>
    <t>Pénzeszköz átadás</t>
  </si>
  <si>
    <t>Fejlesztés</t>
  </si>
  <si>
    <t>Eredeti</t>
  </si>
  <si>
    <t>Mód.</t>
  </si>
  <si>
    <t>Telj.</t>
  </si>
  <si>
    <t>Önkormányzat</t>
  </si>
  <si>
    <t>Polgármesteri Hivatal</t>
  </si>
  <si>
    <t>Domaszéki Kincskereső Óvoda</t>
  </si>
  <si>
    <t xml:space="preserve">Függő-átfutó-kiegyenlítő kiadás  </t>
  </si>
  <si>
    <t>Összesen</t>
  </si>
  <si>
    <t>Kp.irányítószervi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</si>
</sst>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J6" sqref="J6"/>
    </sheetView>
  </sheetViews>
  <sheetFormatPr defaultColWidth="7.8515625" defaultRowHeight="12.75"/>
  <cols>
    <col min="1" max="1" width="13.00390625" style="10" customWidth="1"/>
    <col min="2" max="2" width="6.8515625" style="10" customWidth="1"/>
    <col min="3" max="3" width="7.7109375" style="10" customWidth="1"/>
    <col min="4" max="4" width="8.00390625" style="10" customWidth="1"/>
    <col min="5" max="8" width="6.28125" style="18" customWidth="1"/>
    <col min="9" max="9" width="6.00390625" style="18" customWidth="1"/>
    <col min="10" max="10" width="5.7109375" style="18" customWidth="1"/>
    <col min="11" max="15" width="6.28125" style="18" customWidth="1"/>
    <col min="16" max="19" width="6.28125" style="19" customWidth="1"/>
    <col min="20" max="16384" width="7.8515625" style="10" customWidth="1"/>
  </cols>
  <sheetData>
    <row r="1" spans="1:19" s="5" customFormat="1" ht="33" customHeight="1">
      <c r="A1" s="3" t="s">
        <v>0</v>
      </c>
      <c r="B1" s="20" t="s">
        <v>1</v>
      </c>
      <c r="C1" s="20"/>
      <c r="D1" s="20"/>
      <c r="E1" s="21" t="s">
        <v>2</v>
      </c>
      <c r="F1" s="21"/>
      <c r="G1" s="21"/>
      <c r="H1" s="21" t="s">
        <v>3</v>
      </c>
      <c r="I1" s="21"/>
      <c r="J1" s="21"/>
      <c r="K1" s="21" t="s">
        <v>4</v>
      </c>
      <c r="L1" s="21"/>
      <c r="M1" s="21"/>
      <c r="N1" s="21" t="s">
        <v>5</v>
      </c>
      <c r="O1" s="21"/>
      <c r="P1" s="21"/>
      <c r="Q1" s="22" t="s">
        <v>6</v>
      </c>
      <c r="R1" s="22"/>
      <c r="S1" s="22"/>
    </row>
    <row r="2" spans="1:19" s="5" customFormat="1" ht="33.75" customHeight="1">
      <c r="A2" s="3"/>
      <c r="B2" s="6" t="s">
        <v>7</v>
      </c>
      <c r="C2" s="6" t="s">
        <v>8</v>
      </c>
      <c r="D2" s="6" t="s">
        <v>9</v>
      </c>
      <c r="E2" s="4" t="s">
        <v>7</v>
      </c>
      <c r="F2" s="4" t="s">
        <v>8</v>
      </c>
      <c r="G2" s="4" t="s">
        <v>9</v>
      </c>
      <c r="H2" s="4" t="s">
        <v>7</v>
      </c>
      <c r="I2" s="4" t="s">
        <v>8</v>
      </c>
      <c r="J2" s="4" t="s">
        <v>9</v>
      </c>
      <c r="K2" s="4" t="s">
        <v>7</v>
      </c>
      <c r="L2" s="4" t="s">
        <v>8</v>
      </c>
      <c r="M2" s="4" t="s">
        <v>9</v>
      </c>
      <c r="N2" s="4" t="s">
        <v>7</v>
      </c>
      <c r="O2" s="4" t="s">
        <v>8</v>
      </c>
      <c r="P2" s="4" t="s">
        <v>9</v>
      </c>
      <c r="Q2" s="4" t="s">
        <v>7</v>
      </c>
      <c r="R2" s="4" t="s">
        <v>8</v>
      </c>
      <c r="S2" s="4" t="s">
        <v>9</v>
      </c>
    </row>
    <row r="3" spans="1:19" ht="45.75" customHeight="1">
      <c r="A3" s="7" t="s">
        <v>10</v>
      </c>
      <c r="B3" s="8">
        <f>SUM(E3+H3+K3+Q3+N3)</f>
        <v>523212</v>
      </c>
      <c r="C3" s="9">
        <f>SUM(F3,I3,L3,O3,R3)</f>
        <v>900203</v>
      </c>
      <c r="D3" s="8">
        <f>SUM(G3+J3+M3+P3+S3)</f>
        <v>368266</v>
      </c>
      <c r="E3" s="8">
        <v>47056</v>
      </c>
      <c r="F3" s="8">
        <v>49495</v>
      </c>
      <c r="G3" s="8">
        <v>49012</v>
      </c>
      <c r="H3" s="8">
        <v>11476</v>
      </c>
      <c r="I3" s="8">
        <v>11476</v>
      </c>
      <c r="J3" s="8">
        <v>10850</v>
      </c>
      <c r="K3" s="8">
        <v>104763</v>
      </c>
      <c r="L3" s="8">
        <v>125847</v>
      </c>
      <c r="M3" s="8">
        <v>89470</v>
      </c>
      <c r="N3" s="9">
        <v>330914</v>
      </c>
      <c r="O3" s="9">
        <v>592205</v>
      </c>
      <c r="P3" s="9">
        <v>139187</v>
      </c>
      <c r="Q3" s="8">
        <v>29003</v>
      </c>
      <c r="R3" s="8">
        <v>121180</v>
      </c>
      <c r="S3" s="8">
        <v>79747</v>
      </c>
    </row>
    <row r="4" spans="1:19" ht="27.75" customHeight="1">
      <c r="A4" s="7" t="s">
        <v>11</v>
      </c>
      <c r="B4" s="8">
        <f>SUM(E4+H4+K4+Q4+N4)</f>
        <v>80208</v>
      </c>
      <c r="C4" s="8">
        <f>SUM(F4,I4,L4,O4,R4)</f>
        <v>94982</v>
      </c>
      <c r="D4" s="8">
        <f>SUM(G4+J4+M4+P4+S4)</f>
        <v>92189</v>
      </c>
      <c r="E4" s="8">
        <v>58327</v>
      </c>
      <c r="F4" s="8">
        <v>64710</v>
      </c>
      <c r="G4" s="8">
        <v>62802</v>
      </c>
      <c r="H4" s="8">
        <v>12881</v>
      </c>
      <c r="I4" s="8">
        <v>14956</v>
      </c>
      <c r="J4" s="8">
        <v>14923</v>
      </c>
      <c r="K4" s="8">
        <v>9000</v>
      </c>
      <c r="L4" s="8">
        <v>14900</v>
      </c>
      <c r="M4" s="8">
        <v>14054</v>
      </c>
      <c r="N4" s="8">
        <v>0</v>
      </c>
      <c r="O4" s="8">
        <v>0</v>
      </c>
      <c r="P4" s="8">
        <v>0</v>
      </c>
      <c r="Q4" s="8">
        <v>0</v>
      </c>
      <c r="R4" s="8">
        <v>416</v>
      </c>
      <c r="S4" s="8">
        <v>410</v>
      </c>
    </row>
    <row r="5" spans="1:19" ht="31.5" customHeight="1">
      <c r="A5" s="7" t="s">
        <v>12</v>
      </c>
      <c r="B5" s="8">
        <f>SUM(E5+H5+K5+Q5+N5)</f>
        <v>141143</v>
      </c>
      <c r="C5" s="8">
        <f>SUM(F5,I5,L5,O5,R5)</f>
        <v>145186</v>
      </c>
      <c r="D5" s="8">
        <f>SUM(G5+J5+M5+P5+S5)</f>
        <v>139014</v>
      </c>
      <c r="E5" s="8">
        <v>83089</v>
      </c>
      <c r="F5" s="8">
        <v>85272</v>
      </c>
      <c r="G5" s="8">
        <v>81945</v>
      </c>
      <c r="H5" s="8">
        <v>18971</v>
      </c>
      <c r="I5" s="8">
        <v>19471</v>
      </c>
      <c r="J5" s="8">
        <v>19398</v>
      </c>
      <c r="K5" s="8">
        <v>38383</v>
      </c>
      <c r="L5" s="8">
        <v>39703</v>
      </c>
      <c r="M5" s="8">
        <v>36953</v>
      </c>
      <c r="N5" s="8">
        <v>0</v>
      </c>
      <c r="O5" s="8">
        <v>0</v>
      </c>
      <c r="P5" s="8">
        <v>0</v>
      </c>
      <c r="Q5" s="9">
        <v>700</v>
      </c>
      <c r="R5" s="8">
        <v>740</v>
      </c>
      <c r="S5" s="8">
        <v>718</v>
      </c>
    </row>
    <row r="6" spans="1:19" ht="33.75" customHeight="1">
      <c r="A6" s="11" t="s">
        <v>13</v>
      </c>
      <c r="B6" s="12">
        <f>SUM(E6+H6+K6+Q6+N6)</f>
        <v>0</v>
      </c>
      <c r="C6" s="12">
        <f>SUM(F6,I6,L6,O6,R6)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</row>
    <row r="7" spans="1:19" ht="38.25" customHeight="1">
      <c r="A7" s="14" t="s">
        <v>14</v>
      </c>
      <c r="B7" s="15">
        <f>SUM(E7+H7+K7+Q7+N7)</f>
        <v>744563</v>
      </c>
      <c r="C7" s="15">
        <f>SUM(F7,I7,L7,O7,R7)</f>
        <v>1140371</v>
      </c>
      <c r="D7" s="15">
        <f>SUM(G7+J7+M7+P7+S7)</f>
        <v>599469</v>
      </c>
      <c r="E7" s="16">
        <f>SUM(E3:E5)</f>
        <v>188472</v>
      </c>
      <c r="F7" s="16">
        <f>SUM(F3:F5)</f>
        <v>199477</v>
      </c>
      <c r="G7" s="16">
        <f>SUM(G3:G6)</f>
        <v>193759</v>
      </c>
      <c r="H7" s="16">
        <f aca="true" t="shared" si="0" ref="H7:S7">SUM(H3:H5)</f>
        <v>43328</v>
      </c>
      <c r="I7" s="16">
        <f t="shared" si="0"/>
        <v>45903</v>
      </c>
      <c r="J7" s="16">
        <f t="shared" si="0"/>
        <v>45171</v>
      </c>
      <c r="K7" s="16">
        <f t="shared" si="0"/>
        <v>152146</v>
      </c>
      <c r="L7" s="16">
        <f t="shared" si="0"/>
        <v>180450</v>
      </c>
      <c r="M7" s="16">
        <f t="shared" si="0"/>
        <v>140477</v>
      </c>
      <c r="N7" s="16">
        <f t="shared" si="0"/>
        <v>330914</v>
      </c>
      <c r="O7" s="16">
        <f t="shared" si="0"/>
        <v>592205</v>
      </c>
      <c r="P7" s="16">
        <f t="shared" si="0"/>
        <v>139187</v>
      </c>
      <c r="Q7" s="16">
        <f t="shared" si="0"/>
        <v>29703</v>
      </c>
      <c r="R7" s="16">
        <f t="shared" si="0"/>
        <v>122336</v>
      </c>
      <c r="S7" s="16">
        <f t="shared" si="0"/>
        <v>80875</v>
      </c>
    </row>
    <row r="8" spans="1:4" ht="11.25">
      <c r="A8" s="17" t="s">
        <v>15</v>
      </c>
      <c r="B8" s="17">
        <v>207723</v>
      </c>
      <c r="C8" s="17">
        <v>224954</v>
      </c>
      <c r="D8" s="17">
        <v>224937</v>
      </c>
    </row>
    <row r="9" spans="1:4" ht="11.25">
      <c r="A9" s="17"/>
      <c r="B9" s="17">
        <f>B7+B8</f>
        <v>952286</v>
      </c>
      <c r="C9" s="17">
        <f>C7+C8</f>
        <v>1365325</v>
      </c>
      <c r="D9" s="17">
        <f>D7+D8</f>
        <v>824406</v>
      </c>
    </row>
  </sheetData>
  <sheetProtection selectLockedCells="1" selectUnlockedCells="1"/>
  <mergeCells count="6">
    <mergeCell ref="B1:D1"/>
    <mergeCell ref="E1:G1"/>
    <mergeCell ref="H1:J1"/>
    <mergeCell ref="K1:M1"/>
    <mergeCell ref="N1:P1"/>
    <mergeCell ref="Q1:S1"/>
  </mergeCells>
  <printOptions/>
  <pageMargins left="0.9055118110236221" right="0.7874015748031497" top="0.984251968503937" bottom="0.7874015748031497" header="0.5118110236220472" footer="0.5118110236220472"/>
  <pageSetup cellComments="atEnd" horizontalDpi="300" verticalDpi="300" orientation="landscape" paperSize="9" r:id="rId1"/>
  <headerFooter alignWithMargins="0">
    <oddHeader>&amp;CDomaszék Nagyközségi Önkormányzat 2017.évi kiadásainak összesítő kimutatása intézményenként
                (adatok: 1.000 Ft-ban)&amp;R&amp;"Times New Roman,Normál"&amp;12                     3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0" sqref="T10"/>
    </sheetView>
  </sheetViews>
  <sheetFormatPr defaultColWidth="11.28125" defaultRowHeight="12.75"/>
  <cols>
    <col min="1" max="16384" width="11.28125" style="1" customWidth="1"/>
  </cols>
  <sheetData>
    <row r="1" s="2" customFormat="1" ht="12.75"/>
  </sheetData>
  <sheetProtection selectLockedCells="1" selectUnlockedCells="1"/>
  <printOptions/>
  <pageMargins left="1.2131944444444445" right="0.7875" top="0.7875" bottom="0.7875" header="0.5" footer="0.5118055555555555"/>
  <pageSetup cellComments="atEnd" horizontalDpi="300" verticalDpi="300" orientation="portrait" paperSize="9"/>
  <headerFooter alignWithMargins="0">
    <oddHeader>&amp;CDomaszék Községi Önkormányzat 2002.évi záró pénzkészletének levezetése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Trojane Kati</dc:creator>
  <cp:keywords/>
  <dc:description/>
  <cp:lastModifiedBy>Trojane Kati</cp:lastModifiedBy>
  <cp:lastPrinted>2018-05-24T07:48:23Z</cp:lastPrinted>
  <dcterms:created xsi:type="dcterms:W3CDTF">2018-05-18T08:40:45Z</dcterms:created>
  <dcterms:modified xsi:type="dcterms:W3CDTF">2018-05-24T07:48:32Z</dcterms:modified>
  <cp:category/>
  <cp:version/>
  <cp:contentType/>
  <cp:contentStatus/>
</cp:coreProperties>
</file>