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9BB5E506-7E04-459E-A047-E2109BE3E6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2.melléklet" sheetId="1" r:id="rId1"/>
  </sheets>
  <definedNames>
    <definedName name="_xlnm.Print_Area" localSheetId="0">'2.2.melléklet'!$A$1:$E$29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0" i="1"/>
  <c r="C21" i="1" l="1"/>
  <c r="C28" i="1" s="1"/>
  <c r="C29" i="1" s="1"/>
  <c r="D21" i="1"/>
  <c r="D28" i="1" s="1"/>
  <c r="D29" i="1" s="1"/>
  <c r="E21" i="1" l="1"/>
  <c r="E28" i="1" s="1"/>
  <c r="E29" i="1" l="1"/>
  <c r="F29" i="1" s="1"/>
  <c r="F28" i="1"/>
</calcChain>
</file>

<file path=xl/sharedStrings.xml><?xml version="1.0" encoding="utf-8"?>
<sst xmlns="http://schemas.openxmlformats.org/spreadsheetml/2006/main" count="58" uniqueCount="58">
  <si>
    <t>#</t>
  </si>
  <si>
    <t>Megnevezés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</si>
  <si>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</si>
  <si>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</si>
  <si>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</si>
  <si>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</si>
  <si>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</si>
  <si>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</si>
  <si>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</si>
  <si>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</si>
  <si>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</si>
  <si>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</si>
  <si>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</si>
  <si>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</si>
  <si>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186</t>
  </si>
  <si>
    <t>Készletértékesítés ellenértéke        (B401)</t>
  </si>
  <si>
    <t>187</t>
  </si>
  <si>
    <t>Szolgáltatások ellenértéke (&gt;=188+189) (B402)</t>
  </si>
  <si>
    <t>190</t>
  </si>
  <si>
    <t>Közvetített szolgáltatások ellenértéke  (&gt;=191) (B403)</t>
  </si>
  <si>
    <t>192</t>
  </si>
  <si>
    <t>Tulajdonosi bevételek (&gt;=193+…+198)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</si>
  <si>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</si>
  <si>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</si>
  <si>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</si>
  <si>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</si>
  <si>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</si>
  <si>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</si>
  <si>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</si>
  <si>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</si>
  <si>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</si>
  <si>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</si>
  <si>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</si>
  <si>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</si>
  <si>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</si>
  <si>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</si>
  <si>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</si>
  <si>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</si>
  <si>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</si>
  <si>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</si>
  <si>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</si>
  <si>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</si>
  <si>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</si>
  <si>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</si>
  <si>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215</t>
  </si>
  <si>
    <t>Működési bevételek (=186+187+190+192+199+…+202+206+211+212) (B4)</t>
  </si>
  <si>
    <t>277</t>
  </si>
  <si>
    <t>Költségvetési bevételek (=43+79+185+215+224+250+276) (B1-B7)</t>
  </si>
  <si>
    <t>Ft-ban</t>
  </si>
  <si>
    <t xml:space="preserve"> </t>
  </si>
  <si>
    <t>Egyéb működési célú tám-ok bevételei áh-on belülről</t>
  </si>
  <si>
    <t>2.2. melléklet</t>
  </si>
  <si>
    <t>Az önkormányzat költségvetési szervének 2019. évi költségvetési bevételei</t>
  </si>
  <si>
    <t>2019.évi  előirányzat</t>
  </si>
  <si>
    <t>2019.évi módosított előirányzat</t>
  </si>
  <si>
    <t>2019.évi teljesítés</t>
  </si>
  <si>
    <t>%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</si>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</sst>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zoomScale="130" zoomScaleNormal="130" workbookViewId="0">
      <selection activeCell="A3" sqref="A3:F3"/>
    </sheetView>
  </sheetViews>
  <sheetFormatPr defaultRowHeight="12.75" x14ac:dyDescent="0.2"/>
  <cols>
    <col min="1" max="1" width="5.85546875" style="12" customWidth="1"/>
    <col min="2" max="2" width="52.7109375" style="2" customWidth="1"/>
    <col min="3" max="3" width="11" style="12" bestFit="1" customWidth="1"/>
    <col min="4" max="4" width="11.42578125" style="12" bestFit="1" customWidth="1"/>
    <col min="5" max="5" width="9.5703125" style="12" customWidth="1"/>
    <col min="6" max="6" width="5.7109375" style="22" customWidth="1"/>
    <col min="7" max="7" width="5.7109375" style="1" customWidth="1"/>
    <col min="8" max="17" width="9.140625" style="1"/>
  </cols>
  <sheetData>
    <row r="1" spans="1:17" ht="18.95" customHeight="1" x14ac:dyDescent="0.2">
      <c r="A1" s="29" t="s">
        <v>51</v>
      </c>
      <c r="B1" s="29"/>
      <c r="C1" s="29"/>
      <c r="D1" s="29"/>
      <c r="E1" s="29"/>
      <c r="F1" s="29"/>
    </row>
    <row r="2" spans="1:17" ht="18.95" customHeight="1" x14ac:dyDescent="0.2">
      <c r="A2" s="29" t="s">
        <v>57</v>
      </c>
      <c r="B2" s="29"/>
      <c r="C2" s="29"/>
      <c r="D2" s="29"/>
      <c r="E2" s="29"/>
      <c r="F2" s="29"/>
    </row>
    <row r="3" spans="1:17" ht="18.95" customHeight="1" x14ac:dyDescent="0.2">
      <c r="A3" s="29" t="s">
        <v>52</v>
      </c>
      <c r="B3" s="29"/>
      <c r="C3" s="29"/>
      <c r="D3" s="29"/>
      <c r="E3" s="29"/>
      <c r="F3" s="29"/>
    </row>
    <row r="4" spans="1:17" s="2" customFormat="1" ht="20.25" customHeight="1" x14ac:dyDescent="0.2">
      <c r="A4" s="15"/>
      <c r="B4" s="16"/>
      <c r="C4" s="17"/>
      <c r="D4" s="17"/>
      <c r="F4" s="17" t="s">
        <v>48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36.75" customHeight="1" x14ac:dyDescent="0.2">
      <c r="A5" s="18" t="s">
        <v>0</v>
      </c>
      <c r="B5" s="18" t="s">
        <v>1</v>
      </c>
      <c r="C5" s="23" t="s">
        <v>53</v>
      </c>
      <c r="D5" s="23" t="s">
        <v>54</v>
      </c>
      <c r="E5" s="23" t="s">
        <v>55</v>
      </c>
      <c r="F5" s="24" t="s">
        <v>56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12.75" hidden="1" customHeight="1" x14ac:dyDescent="0.2">
      <c r="A6" s="3" t="s">
        <v>2</v>
      </c>
      <c r="B6" s="4" t="s">
        <v>3</v>
      </c>
      <c r="C6" s="13">
        <v>0</v>
      </c>
      <c r="D6" s="13">
        <v>0</v>
      </c>
      <c r="E6" s="13">
        <v>0</v>
      </c>
      <c r="F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" customFormat="1" ht="12.75" hidden="1" customHeight="1" x14ac:dyDescent="0.2">
      <c r="A7" s="3" t="s">
        <v>4</v>
      </c>
      <c r="B7" s="4" t="s">
        <v>5</v>
      </c>
      <c r="C7" s="13">
        <v>0</v>
      </c>
      <c r="D7" s="13">
        <v>0</v>
      </c>
      <c r="E7" s="13">
        <v>0</v>
      </c>
      <c r="F7" s="25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24.75" hidden="1" customHeight="1" x14ac:dyDescent="0.2">
      <c r="A8" s="3" t="s">
        <v>6</v>
      </c>
      <c r="B8" s="4" t="s">
        <v>7</v>
      </c>
      <c r="C8" s="13">
        <v>0</v>
      </c>
      <c r="D8" s="13">
        <v>0</v>
      </c>
      <c r="E8" s="13">
        <v>0</v>
      </c>
      <c r="F8" s="2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2" customFormat="1" ht="12.75" hidden="1" customHeight="1" x14ac:dyDescent="0.2">
      <c r="A9" s="3" t="s">
        <v>8</v>
      </c>
      <c r="B9" s="4" t="s">
        <v>9</v>
      </c>
      <c r="C9" s="13">
        <v>0</v>
      </c>
      <c r="D9" s="13">
        <v>0</v>
      </c>
      <c r="E9" s="13">
        <v>0</v>
      </c>
      <c r="F9" s="25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2" customFormat="1" ht="12.75" hidden="1" customHeight="1" x14ac:dyDescent="0.2">
      <c r="A10" s="3" t="s">
        <v>10</v>
      </c>
      <c r="B10" s="4" t="s">
        <v>11</v>
      </c>
      <c r="C10" s="13">
        <v>0</v>
      </c>
      <c r="D10" s="13">
        <v>0</v>
      </c>
      <c r="E10" s="13">
        <v>0</v>
      </c>
      <c r="F10" s="2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" customFormat="1" ht="72.599999999999994" hidden="1" customHeight="1" x14ac:dyDescent="0.2">
      <c r="A11" s="3" t="s">
        <v>12</v>
      </c>
      <c r="B11" s="4" t="s">
        <v>13</v>
      </c>
      <c r="C11" s="13">
        <v>0</v>
      </c>
      <c r="D11" s="13">
        <v>0</v>
      </c>
      <c r="E11" s="13">
        <v>0</v>
      </c>
      <c r="F11" s="2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2" customFormat="1" ht="23.25" customHeight="1" x14ac:dyDescent="0.2">
      <c r="A12" s="7">
        <v>32</v>
      </c>
      <c r="B12" s="8" t="s">
        <v>50</v>
      </c>
      <c r="C12" s="14">
        <v>0</v>
      </c>
      <c r="D12" s="14">
        <v>2766338</v>
      </c>
      <c r="E12" s="14">
        <v>0</v>
      </c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2" customFormat="1" ht="20.100000000000001" customHeigh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v>0</v>
      </c>
      <c r="F13" s="2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6" customFormat="1" ht="20.100000000000001" customHeight="1" x14ac:dyDescent="0.2">
      <c r="A14" s="7" t="s">
        <v>16</v>
      </c>
      <c r="B14" s="8" t="s">
        <v>17</v>
      </c>
      <c r="C14" s="14">
        <v>0</v>
      </c>
      <c r="D14" s="14">
        <v>0</v>
      </c>
      <c r="E14" s="14">
        <v>0</v>
      </c>
      <c r="F14" s="2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s="6" customFormat="1" ht="20.100000000000001" customHeight="1" x14ac:dyDescent="0.2">
      <c r="A15" s="7" t="s">
        <v>18</v>
      </c>
      <c r="B15" s="8" t="s">
        <v>19</v>
      </c>
      <c r="C15" s="14">
        <v>0</v>
      </c>
      <c r="D15" s="14">
        <v>0</v>
      </c>
      <c r="E15" s="14">
        <v>0</v>
      </c>
      <c r="F15" s="2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6" customFormat="1" ht="20.100000000000001" customHeight="1" x14ac:dyDescent="0.2">
      <c r="A16" s="7" t="s">
        <v>20</v>
      </c>
      <c r="B16" s="8" t="s">
        <v>21</v>
      </c>
      <c r="C16" s="14">
        <v>0</v>
      </c>
      <c r="D16" s="14">
        <v>0</v>
      </c>
      <c r="E16" s="14">
        <v>0</v>
      </c>
      <c r="F16" s="2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s="9" customFormat="1" ht="20.100000000000001" customHeight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v>0</v>
      </c>
      <c r="F17" s="25"/>
      <c r="G17" s="1"/>
      <c r="H17" s="1"/>
      <c r="I17" s="1" t="s">
        <v>49</v>
      </c>
      <c r="J17" s="1"/>
      <c r="K17" s="1"/>
      <c r="L17" s="1"/>
      <c r="M17" s="1"/>
      <c r="N17" s="1"/>
      <c r="O17" s="1"/>
      <c r="P17" s="1"/>
      <c r="Q17" s="1"/>
    </row>
    <row r="18" spans="1:17" s="2" customFormat="1" ht="20.100000000000001" customHeight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v>0</v>
      </c>
      <c r="F18" s="2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2" customFormat="1" ht="20.100000000000001" customHeight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v>0</v>
      </c>
      <c r="F19" s="2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6" customFormat="1" ht="20.100000000000001" customHeight="1" x14ac:dyDescent="0.2">
      <c r="A20" s="7" t="s">
        <v>28</v>
      </c>
      <c r="B20" s="8" t="s">
        <v>29</v>
      </c>
      <c r="C20" s="14">
        <v>3250</v>
      </c>
      <c r="D20" s="14">
        <v>3250</v>
      </c>
      <c r="E20" s="14">
        <v>2</v>
      </c>
      <c r="F20" s="27">
        <f>E20/D20</f>
        <v>6.1538461538461541E-4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6" customFormat="1" ht="20.100000000000001" customHeight="1" x14ac:dyDescent="0.2">
      <c r="A21" s="7" t="s">
        <v>30</v>
      </c>
      <c r="B21" s="8" t="s">
        <v>31</v>
      </c>
      <c r="C21" s="14">
        <f>SUM(C22:C25)</f>
        <v>0</v>
      </c>
      <c r="D21" s="14">
        <f>SUM(D22:D25)</f>
        <v>0</v>
      </c>
      <c r="E21" s="14">
        <f>SUM(E22:E25)</f>
        <v>0</v>
      </c>
      <c r="F21" s="2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2" customFormat="1" ht="25.5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v>0</v>
      </c>
      <c r="F22" s="2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2" customFormat="1" ht="25.5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v>0</v>
      </c>
      <c r="F23" s="2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2" customFormat="1" ht="25.5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v>0</v>
      </c>
      <c r="F24" s="2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25.5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v>0</v>
      </c>
      <c r="F25" s="2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20.100000000000001" customHeight="1" x14ac:dyDescent="0.2">
      <c r="A26" s="3" t="s">
        <v>40</v>
      </c>
      <c r="B26" s="4" t="s">
        <v>41</v>
      </c>
      <c r="C26" s="13">
        <v>0</v>
      </c>
      <c r="D26" s="13">
        <v>0</v>
      </c>
      <c r="E26" s="13">
        <v>0</v>
      </c>
      <c r="F26" s="2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6" customFormat="1" ht="20.100000000000001" customHeight="1" x14ac:dyDescent="0.2">
      <c r="A27" s="7" t="s">
        <v>42</v>
      </c>
      <c r="B27" s="8" t="s">
        <v>43</v>
      </c>
      <c r="C27" s="14">
        <v>10000</v>
      </c>
      <c r="D27" s="14">
        <v>10000</v>
      </c>
      <c r="E27" s="14">
        <v>10</v>
      </c>
      <c r="F27" s="27">
        <f t="shared" ref="F27:F29" si="0">E27/D27</f>
        <v>1E-3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s="6" customFormat="1" ht="27" x14ac:dyDescent="0.2">
      <c r="A28" s="19" t="s">
        <v>44</v>
      </c>
      <c r="B28" s="20" t="s">
        <v>45</v>
      </c>
      <c r="C28" s="21">
        <f>C13+C14+C15+C16+C17+C18+C19+C20+C21+C26+C27</f>
        <v>13250</v>
      </c>
      <c r="D28" s="21">
        <f>D13+D14+D15+D16+D17+D18+D19+D20+D21+D26+D27</f>
        <v>13250</v>
      </c>
      <c r="E28" s="21">
        <f>E13+E14+E15+E16+E17+E18+E19+E20+E21+E26+E27</f>
        <v>12</v>
      </c>
      <c r="F28" s="28">
        <f t="shared" si="0"/>
        <v>9.0566037735849056E-4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s="11" customFormat="1" ht="27" x14ac:dyDescent="0.25">
      <c r="A29" s="19" t="s">
        <v>46</v>
      </c>
      <c r="B29" s="20" t="s">
        <v>47</v>
      </c>
      <c r="C29" s="21">
        <f>C28</f>
        <v>13250</v>
      </c>
      <c r="D29" s="21">
        <f>D28+D12</f>
        <v>2779588</v>
      </c>
      <c r="E29" s="21">
        <f>E28</f>
        <v>12</v>
      </c>
      <c r="F29" s="28">
        <f t="shared" si="0"/>
        <v>4.317186575852249E-6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2" customFormat="1" x14ac:dyDescent="0.2">
      <c r="A30" s="12"/>
      <c r="C30" s="12"/>
      <c r="D30" s="12"/>
      <c r="E30" s="12"/>
      <c r="F30" s="2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2" customFormat="1" x14ac:dyDescent="0.2">
      <c r="A31" s="12"/>
      <c r="C31" s="12"/>
      <c r="D31" s="12"/>
      <c r="E31" s="12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x14ac:dyDescent="0.2">
      <c r="A32" s="12"/>
      <c r="C32" s="12"/>
      <c r="D32" s="12"/>
      <c r="E32" s="12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x14ac:dyDescent="0.2">
      <c r="A33" s="12"/>
      <c r="C33" s="12"/>
      <c r="D33" s="12"/>
      <c r="E33" s="12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x14ac:dyDescent="0.2">
      <c r="A34" s="12"/>
      <c r="C34" s="12"/>
      <c r="D34" s="12"/>
      <c r="E34" s="12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x14ac:dyDescent="0.2">
      <c r="A35" s="12"/>
      <c r="C35" s="12"/>
      <c r="D35" s="12"/>
      <c r="E35" s="12"/>
      <c r="F35" s="2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x14ac:dyDescent="0.2">
      <c r="A36" s="12"/>
      <c r="C36" s="12"/>
      <c r="D36" s="12"/>
      <c r="E36" s="12"/>
      <c r="F36" s="2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" customFormat="1" x14ac:dyDescent="0.2">
      <c r="A37" s="12"/>
      <c r="C37" s="12"/>
      <c r="D37" s="12"/>
      <c r="E37" s="12"/>
      <c r="F37" s="2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" customFormat="1" x14ac:dyDescent="0.2">
      <c r="A38" s="12"/>
      <c r="C38" s="12"/>
      <c r="D38" s="12"/>
      <c r="E38" s="12"/>
      <c r="F38" s="2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x14ac:dyDescent="0.2">
      <c r="A39" s="12"/>
      <c r="C39" s="12"/>
      <c r="D39" s="12"/>
      <c r="E39" s="12"/>
      <c r="F39" s="2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3">
    <mergeCell ref="A1:F1"/>
    <mergeCell ref="A2:F2"/>
    <mergeCell ref="A3:F3"/>
  </mergeCells>
  <pageMargins left="0.59055118110236227" right="0.59055118110236227" top="0.98425196850393704" bottom="0.98425196850393704" header="0.51181102362204722" footer="0.51181102362204722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2.2.melléklet</vt:lpstr>
      <vt:lpstr>'2.2.melléklet'!Nyomtatási_terület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2020-07-07T11:50:42Z</cp:lastPrinted>
  <dcterms:created xsi:type="dcterms:W3CDTF">2016-02-08T12:37:04Z</dcterms:created>
  <dcterms:modified xsi:type="dcterms:W3CDTF">2020-07-07T11:50:42Z</dcterms:modified>
</cp:coreProperties>
</file>