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racs\Munka\Rendeletek - Baracs\2018zárszámadás\"/>
    </mc:Choice>
  </mc:AlternateContent>
  <xr:revisionPtr revIDLastSave="0" documentId="8_{B92031E9-FDEC-4CDA-BDAE-4A4F0B1F4424}" xr6:coauthVersionLast="32" xr6:coauthVersionMax="32" xr10:uidLastSave="{00000000-0000-0000-0000-000000000000}"/>
  <bookViews>
    <workbookView xWindow="0" yWindow="0" windowWidth="20400" windowHeight="6945" xr2:uid="{A69B1885-2FAD-4347-95A1-7F1CC0AC7A2A}"/>
  </bookViews>
  <sheets>
    <sheet name="3.1 Önk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G8" i="1"/>
  <c r="E20" i="1"/>
  <c r="F20" i="1"/>
  <c r="G20" i="1"/>
  <c r="E23" i="1"/>
  <c r="G23" i="1"/>
  <c r="F24" i="1"/>
  <c r="F23" i="1" s="1"/>
  <c r="E26" i="1"/>
  <c r="F26" i="1"/>
  <c r="G26" i="1"/>
  <c r="E30" i="1"/>
  <c r="F30" i="1"/>
  <c r="G30" i="1"/>
  <c r="E33" i="1"/>
  <c r="F33" i="1"/>
  <c r="G33" i="1"/>
  <c r="E35" i="1"/>
  <c r="F35" i="1"/>
  <c r="G35" i="1"/>
  <c r="E37" i="1"/>
  <c r="F37" i="1"/>
  <c r="G37" i="1"/>
  <c r="E39" i="1"/>
  <c r="F39" i="1"/>
  <c r="F42" i="1" s="1"/>
  <c r="G39" i="1"/>
  <c r="G42" i="1" s="1"/>
  <c r="E42" i="1"/>
</calcChain>
</file>

<file path=xl/sharedStrings.xml><?xml version="1.0" encoding="utf-8"?>
<sst xmlns="http://schemas.openxmlformats.org/spreadsheetml/2006/main" count="49" uniqueCount="49">
  <si>
    <t>jegyző</t>
  </si>
  <si>
    <t>polgármester</t>
  </si>
  <si>
    <t>dr. Horváth Zsolt</t>
  </si>
  <si>
    <t xml:space="preserve"> Várai Róbert</t>
  </si>
  <si>
    <t>Baracs, 2018. április 19.</t>
  </si>
  <si>
    <t>Összesen</t>
  </si>
  <si>
    <t>9.1 Eszközbeszerzés</t>
  </si>
  <si>
    <t>9. Könyvtári szolgáltatások</t>
  </si>
  <si>
    <t>8.1 Wesselényi utca felújítása</t>
  </si>
  <si>
    <t>8. Utak építése</t>
  </si>
  <si>
    <t>7.1 Faluház , Múzeum és Tájház felújítás</t>
  </si>
  <si>
    <t>7. Közművelődési intézmények, közösségi színterek működtetése</t>
  </si>
  <si>
    <t>6.1. Fogászati eszköz</t>
  </si>
  <si>
    <t>6. Fogorvosi alapellátás</t>
  </si>
  <si>
    <t>5.2 I. orvosi rendelő felújítása</t>
  </si>
  <si>
    <t>5.1 II. orvosi rendelő bővítése engedélyezési terv</t>
  </si>
  <si>
    <t>5.  Háziorvosi alapellátás</t>
  </si>
  <si>
    <t>4.3. Kisértékű tárgyi eszköz</t>
  </si>
  <si>
    <t>4.2 Ágaprító és hótoló</t>
  </si>
  <si>
    <t>4.1 Traktor és tartozékai</t>
  </si>
  <si>
    <t>4. Város- és községgazdálkodás</t>
  </si>
  <si>
    <t>3.2. Liget sor ivóvíz bekötés</t>
  </si>
  <si>
    <t>3.1 Ivóvíz rekonstrukció</t>
  </si>
  <si>
    <t>3. Vízellátással kapcsolatos közmű építése, fenntartása és üzemeltetése</t>
  </si>
  <si>
    <t>2.2 Kisértékű tárgyi eszköz</t>
  </si>
  <si>
    <t>2.1Ravatalozó felújítás</t>
  </si>
  <si>
    <t>2. Köztemető fenntartása és működtetése</t>
  </si>
  <si>
    <t>1.11. Települési Arculati Kézikönyv</t>
  </si>
  <si>
    <t>1.10. Erdőtelepítés</t>
  </si>
  <si>
    <t>1.9. Szabadság tér parkoló terv</t>
  </si>
  <si>
    <t>1.8. Raktárépítés</t>
  </si>
  <si>
    <t>1.7 Színpad</t>
  </si>
  <si>
    <t>1.6. Településrendezési terv</t>
  </si>
  <si>
    <t>1.5. Buszvárók kialakítása</t>
  </si>
  <si>
    <t>1.4. Hivatali tetőfelújítás</t>
  </si>
  <si>
    <t>1.3. Óvoda főzőkonyha pályázati önrész</t>
  </si>
  <si>
    <t>1.2. Óvoda építése</t>
  </si>
  <si>
    <t>1.1. Övárok</t>
  </si>
  <si>
    <t>1. Önkormányzati vagyonnal való gazdálkodás</t>
  </si>
  <si>
    <t>2017. évi teljesítés</t>
  </si>
  <si>
    <t>2017. évi módosított előirányzat</t>
  </si>
  <si>
    <t>2017. évi eredeti előirányzat</t>
  </si>
  <si>
    <t>Megnevezés</t>
  </si>
  <si>
    <t>Szakfeladat</t>
  </si>
  <si>
    <t>adatok forintban</t>
  </si>
  <si>
    <t>Baracs Község Önkormányzata 2017. évi felújítási és felhalmozási kiadások célonként</t>
  </si>
  <si>
    <t>3.sz. melléklet 3.1. pontja</t>
  </si>
  <si>
    <t>a 2017. évi költségvetés végrehajtásáról:</t>
  </si>
  <si>
    <t xml:space="preserve">Baracs Község Önkormányzata Képviselő-testülete 2/2018. (IV.20.) Önkormányzati rendelete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</si>
</sst>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E"/>
      <charset val="238"/>
    </font>
    <font>
      <sz val="10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/>
    </xf>
    <xf numFmtId="3" fontId="0" fillId="0" borderId="0" xfId="0" applyNumberFormat="1" applyFont="1" applyAlignment="1">
      <alignment horizontal="right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right" vertical="center"/>
    </xf>
    <xf numFmtId="3" fontId="0" fillId="0" borderId="0" xfId="0" applyNumberFormat="1" applyFont="1"/>
    <xf numFmtId="3" fontId="0" fillId="0" borderId="0" xfId="0" applyNumberFormat="1" applyFont="1" applyAlignment="1">
      <alignment vertical="center"/>
    </xf>
    <xf numFmtId="3" fontId="2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3" fontId="3" fillId="0" borderId="4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 wrapText="1"/>
    </xf>
    <xf numFmtId="3" fontId="3" fillId="0" borderId="5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3" fontId="3" fillId="0" borderId="9" xfId="0" applyNumberFormat="1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3" fontId="3" fillId="0" borderId="12" xfId="0" applyNumberFormat="1" applyFont="1" applyFill="1" applyBorder="1" applyAlignment="1">
      <alignment horizontal="right" vertical="center"/>
    </xf>
    <xf numFmtId="3" fontId="3" fillId="0" borderId="13" xfId="0" applyNumberFormat="1" applyFont="1" applyFill="1" applyBorder="1" applyAlignment="1">
      <alignment horizontal="right" vertical="center"/>
    </xf>
    <xf numFmtId="3" fontId="3" fillId="0" borderId="14" xfId="0" applyNumberFormat="1" applyFont="1" applyFill="1" applyBorder="1" applyAlignment="1">
      <alignment horizontal="right" vertical="center"/>
    </xf>
    <xf numFmtId="0" fontId="3" fillId="0" borderId="13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center" wrapText="1"/>
    </xf>
    <xf numFmtId="3" fontId="3" fillId="0" borderId="18" xfId="0" applyNumberFormat="1" applyFont="1" applyFill="1" applyBorder="1" applyAlignment="1">
      <alignment horizontal="right" vertical="center"/>
    </xf>
    <xf numFmtId="0" fontId="3" fillId="0" borderId="18" xfId="0" applyFont="1" applyFill="1" applyBorder="1" applyAlignment="1">
      <alignment horizontal="left" vertical="center" wrapText="1"/>
    </xf>
    <xf numFmtId="3" fontId="3" fillId="0" borderId="19" xfId="0" applyNumberFormat="1" applyFont="1" applyFill="1" applyBorder="1" applyAlignment="1">
      <alignment horizontal="right" vertical="center"/>
    </xf>
    <xf numFmtId="3" fontId="3" fillId="0" borderId="20" xfId="0" applyNumberFormat="1" applyFont="1" applyFill="1" applyBorder="1" applyAlignment="1">
      <alignment horizontal="right" vertical="center"/>
    </xf>
    <xf numFmtId="0" fontId="3" fillId="0" borderId="19" xfId="0" applyFont="1" applyFill="1" applyBorder="1" applyAlignment="1">
      <alignment horizontal="left" vertical="center" wrapText="1"/>
    </xf>
    <xf numFmtId="3" fontId="3" fillId="0" borderId="21" xfId="0" applyNumberFormat="1" applyFont="1" applyFill="1" applyBorder="1" applyAlignment="1">
      <alignment horizontal="right" vertical="center"/>
    </xf>
    <xf numFmtId="0" fontId="3" fillId="0" borderId="22" xfId="0" applyFont="1" applyFill="1" applyBorder="1" applyAlignment="1">
      <alignment horizontal="left" vertical="center" wrapText="1"/>
    </xf>
    <xf numFmtId="3" fontId="3" fillId="0" borderId="23" xfId="0" applyNumberFormat="1" applyFont="1" applyFill="1" applyBorder="1" applyAlignment="1">
      <alignment horizontal="right" vertical="center"/>
    </xf>
    <xf numFmtId="3" fontId="3" fillId="0" borderId="24" xfId="0" applyNumberFormat="1" applyFont="1" applyFill="1" applyBorder="1" applyAlignment="1">
      <alignment horizontal="right" vertical="center"/>
    </xf>
    <xf numFmtId="0" fontId="3" fillId="0" borderId="23" xfId="0" applyFont="1" applyFill="1" applyBorder="1" applyAlignment="1">
      <alignment horizontal="left" vertical="center" wrapText="1"/>
    </xf>
    <xf numFmtId="3" fontId="3" fillId="0" borderId="25" xfId="0" applyNumberFormat="1" applyFont="1" applyFill="1" applyBorder="1" applyAlignment="1">
      <alignment horizontal="right" vertical="center"/>
    </xf>
    <xf numFmtId="0" fontId="3" fillId="0" borderId="25" xfId="0" applyFont="1" applyFill="1" applyBorder="1" applyAlignment="1">
      <alignment horizontal="left" vertical="center" wrapText="1"/>
    </xf>
    <xf numFmtId="3" fontId="0" fillId="0" borderId="0" xfId="0" applyNumberFormat="1"/>
    <xf numFmtId="3" fontId="3" fillId="0" borderId="26" xfId="0" applyNumberFormat="1" applyFont="1" applyFill="1" applyBorder="1" applyAlignment="1">
      <alignment horizontal="right" vertical="center"/>
    </xf>
    <xf numFmtId="16" fontId="3" fillId="0" borderId="21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16" fontId="3" fillId="0" borderId="19" xfId="0" applyNumberFormat="1" applyFont="1" applyFill="1" applyBorder="1" applyAlignment="1">
      <alignment horizontal="left" vertical="center" wrapText="1"/>
    </xf>
    <xf numFmtId="0" fontId="5" fillId="0" borderId="0" xfId="0" applyFont="1"/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16" fontId="3" fillId="0" borderId="18" xfId="0" applyNumberFormat="1" applyFont="1" applyFill="1" applyBorder="1" applyAlignment="1">
      <alignment horizontal="left" vertical="center" wrapText="1"/>
    </xf>
    <xf numFmtId="16" fontId="3" fillId="0" borderId="9" xfId="0" applyNumberFormat="1" applyFont="1" applyFill="1" applyBorder="1" applyAlignment="1">
      <alignment horizontal="left" vertical="center" wrapText="1"/>
    </xf>
    <xf numFmtId="16" fontId="3" fillId="0" borderId="13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16" fontId="3" fillId="0" borderId="23" xfId="0" applyNumberFormat="1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Fill="1" applyAlignment="1">
      <alignment horizontal="center" vertical="center" wrapText="1"/>
    </xf>
    <xf numFmtId="0" fontId="1" fillId="0" borderId="0" xfId="0" applyFont="1"/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50661-D13E-441A-AB7F-A4F151FD1F97}">
  <dimension ref="A1:J53"/>
  <sheetViews>
    <sheetView tabSelected="1" topLeftCell="A34" workbookViewId="0">
      <selection activeCell="D47" sqref="D47"/>
    </sheetView>
  </sheetViews>
  <sheetFormatPr defaultRowHeight="12.75" x14ac:dyDescent="0.2"/>
  <cols>
    <col min="1" max="1" width="10.42578125" customWidth="1"/>
    <col min="2" max="2" width="3.140625" customWidth="1"/>
    <col min="3" max="3" width="10.42578125" hidden="1" customWidth="1"/>
    <col min="4" max="4" width="36.5703125" customWidth="1"/>
    <col min="5" max="7" width="16.7109375" customWidth="1"/>
    <col min="9" max="9" width="12.42578125" customWidth="1"/>
  </cols>
  <sheetData>
    <row r="1" spans="1:10" s="73" customFormat="1" ht="12.75" customHeight="1" x14ac:dyDescent="0.2">
      <c r="A1" s="75" t="s">
        <v>48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s="73" customFormat="1" ht="12.75" customHeight="1" x14ac:dyDescent="0.2">
      <c r="A2" s="75" t="s">
        <v>47</v>
      </c>
      <c r="B2" s="75"/>
      <c r="C2" s="75"/>
      <c r="D2" s="75"/>
      <c r="E2" s="75"/>
      <c r="F2" s="75"/>
      <c r="G2" s="74"/>
      <c r="H2" s="74"/>
      <c r="I2" s="74"/>
      <c r="J2" s="74"/>
    </row>
    <row r="3" spans="1:10" s="73" customFormat="1" x14ac:dyDescent="0.2">
      <c r="A3" s="4" t="s">
        <v>46</v>
      </c>
    </row>
    <row r="4" spans="1:10" ht="9" customHeight="1" x14ac:dyDescent="0.2">
      <c r="A4" s="1"/>
      <c r="B4" s="1"/>
      <c r="C4" s="1"/>
      <c r="D4" s="1"/>
      <c r="E4" s="1"/>
      <c r="F4" s="1"/>
      <c r="G4" s="1"/>
    </row>
    <row r="5" spans="1:10" ht="15.75" x14ac:dyDescent="0.2">
      <c r="A5" s="72" t="s">
        <v>45</v>
      </c>
      <c r="B5" s="72"/>
      <c r="C5" s="72"/>
      <c r="D5" s="72"/>
      <c r="E5" s="72"/>
      <c r="F5" s="72"/>
      <c r="G5" s="72"/>
    </row>
    <row r="6" spans="1:10" ht="12.75" customHeight="1" thickBot="1" x14ac:dyDescent="0.25">
      <c r="A6" s="1"/>
      <c r="B6" s="1"/>
      <c r="C6" s="1"/>
      <c r="D6" s="1"/>
      <c r="E6" s="1"/>
      <c r="F6" s="1"/>
      <c r="G6" s="71" t="s">
        <v>44</v>
      </c>
    </row>
    <row r="7" spans="1:10" ht="39" thickBot="1" x14ac:dyDescent="0.25">
      <c r="A7" s="70" t="s">
        <v>43</v>
      </c>
      <c r="B7" s="70"/>
      <c r="C7" s="70"/>
      <c r="D7" s="69" t="s">
        <v>42</v>
      </c>
      <c r="E7" s="68" t="s">
        <v>41</v>
      </c>
      <c r="F7" s="68" t="s">
        <v>40</v>
      </c>
      <c r="G7" s="68" t="s">
        <v>39</v>
      </c>
    </row>
    <row r="8" spans="1:10" ht="14.25" customHeight="1" thickBot="1" x14ac:dyDescent="0.25">
      <c r="A8" s="67" t="s">
        <v>38</v>
      </c>
      <c r="B8" s="66"/>
      <c r="C8" s="66"/>
      <c r="D8" s="66"/>
      <c r="E8" s="65">
        <f>SUM(E9:E19)</f>
        <v>5940000</v>
      </c>
      <c r="F8" s="65">
        <f>SUM(F9:F19)</f>
        <v>428807000</v>
      </c>
      <c r="G8" s="65">
        <f>SUM(G9:G19)</f>
        <v>188022476</v>
      </c>
    </row>
    <row r="9" spans="1:10" x14ac:dyDescent="0.2">
      <c r="A9" s="62"/>
      <c r="B9" s="62"/>
      <c r="C9" s="64"/>
      <c r="D9" s="21" t="s">
        <v>37</v>
      </c>
      <c r="E9" s="19"/>
      <c r="F9" s="19">
        <v>35665000</v>
      </c>
      <c r="G9" s="19">
        <v>27276218</v>
      </c>
    </row>
    <row r="10" spans="1:10" x14ac:dyDescent="0.2">
      <c r="A10" s="62"/>
      <c r="B10" s="62"/>
      <c r="C10" s="64"/>
      <c r="D10" s="48" t="s">
        <v>36</v>
      </c>
      <c r="E10" s="46"/>
      <c r="F10" s="46">
        <v>311780000</v>
      </c>
      <c r="G10" s="46">
        <v>138700048</v>
      </c>
    </row>
    <row r="11" spans="1:10" x14ac:dyDescent="0.2">
      <c r="A11" s="62"/>
      <c r="B11" s="62"/>
      <c r="C11" s="64"/>
      <c r="D11" s="48" t="s">
        <v>35</v>
      </c>
      <c r="E11" s="46"/>
      <c r="F11" s="46">
        <v>21390000</v>
      </c>
      <c r="G11" s="46">
        <v>393700</v>
      </c>
    </row>
    <row r="12" spans="1:10" x14ac:dyDescent="0.2">
      <c r="A12" s="62"/>
      <c r="B12" s="62"/>
      <c r="C12" s="64"/>
      <c r="D12" s="63" t="s">
        <v>34</v>
      </c>
      <c r="E12" s="46"/>
      <c r="F12" s="46">
        <v>10000000</v>
      </c>
      <c r="G12" s="46">
        <v>13879685</v>
      </c>
    </row>
    <row r="13" spans="1:10" x14ac:dyDescent="0.2">
      <c r="A13" s="62"/>
      <c r="B13" s="62"/>
      <c r="C13" s="64"/>
      <c r="D13" s="63" t="s">
        <v>33</v>
      </c>
      <c r="E13" s="46"/>
      <c r="F13" s="46">
        <v>3758000</v>
      </c>
      <c r="G13" s="46">
        <v>3758210</v>
      </c>
    </row>
    <row r="14" spans="1:10" x14ac:dyDescent="0.2">
      <c r="A14" s="62"/>
      <c r="B14" s="62"/>
      <c r="C14" s="64"/>
      <c r="D14" s="63" t="s">
        <v>32</v>
      </c>
      <c r="E14" s="46"/>
      <c r="F14" s="46">
        <v>9652000</v>
      </c>
      <c r="G14" s="46"/>
    </row>
    <row r="15" spans="1:10" x14ac:dyDescent="0.2">
      <c r="A15" s="62"/>
      <c r="B15" s="62"/>
      <c r="C15" s="64"/>
      <c r="D15" s="63" t="s">
        <v>31</v>
      </c>
      <c r="E15" s="46"/>
      <c r="F15" s="46">
        <v>622000</v>
      </c>
      <c r="G15" s="46">
        <v>2025922</v>
      </c>
    </row>
    <row r="16" spans="1:10" x14ac:dyDescent="0.2">
      <c r="A16" s="62"/>
      <c r="B16" s="62"/>
      <c r="C16" s="64"/>
      <c r="D16" s="63" t="s">
        <v>30</v>
      </c>
      <c r="E16" s="46">
        <v>5940000</v>
      </c>
      <c r="F16" s="46">
        <v>35940000</v>
      </c>
      <c r="G16" s="46"/>
    </row>
    <row r="17" spans="1:9" x14ac:dyDescent="0.2">
      <c r="A17" s="62"/>
      <c r="B17" s="62"/>
      <c r="C17" s="62"/>
      <c r="D17" s="63" t="s">
        <v>29</v>
      </c>
      <c r="E17" s="46"/>
      <c r="F17" s="46"/>
      <c r="G17" s="46">
        <v>685800</v>
      </c>
    </row>
    <row r="18" spans="1:9" x14ac:dyDescent="0.2">
      <c r="A18" s="62"/>
      <c r="B18" s="62"/>
      <c r="C18" s="62"/>
      <c r="D18" s="63" t="s">
        <v>28</v>
      </c>
      <c r="E18" s="46"/>
      <c r="F18" s="46"/>
      <c r="G18" s="46">
        <v>350393</v>
      </c>
    </row>
    <row r="19" spans="1:9" ht="13.5" thickBot="1" x14ac:dyDescent="0.25">
      <c r="A19" s="62"/>
      <c r="B19" s="62"/>
      <c r="C19" s="62"/>
      <c r="D19" s="61" t="s">
        <v>27</v>
      </c>
      <c r="E19" s="44"/>
      <c r="F19" s="44"/>
      <c r="G19" s="33">
        <v>952500</v>
      </c>
    </row>
    <row r="20" spans="1:9" s="56" customFormat="1" ht="14.25" customHeight="1" thickBot="1" x14ac:dyDescent="0.25">
      <c r="A20" s="38" t="s">
        <v>26</v>
      </c>
      <c r="B20" s="37"/>
      <c r="C20" s="37"/>
      <c r="D20" s="36"/>
      <c r="E20" s="25">
        <f>+E21</f>
        <v>0</v>
      </c>
      <c r="F20" s="25">
        <f>+F21</f>
        <v>4639000</v>
      </c>
      <c r="G20" s="25">
        <f>+G21</f>
        <v>4762120</v>
      </c>
    </row>
    <row r="21" spans="1:9" x14ac:dyDescent="0.2">
      <c r="A21" s="54"/>
      <c r="B21" s="54"/>
      <c r="C21" s="54"/>
      <c r="D21" s="60" t="s">
        <v>25</v>
      </c>
      <c r="E21" s="28">
        <v>0</v>
      </c>
      <c r="F21" s="28">
        <v>4639000</v>
      </c>
      <c r="G21" s="28">
        <v>4762120</v>
      </c>
    </row>
    <row r="22" spans="1:9" ht="13.5" thickBot="1" x14ac:dyDescent="0.25">
      <c r="A22" s="54"/>
      <c r="B22" s="54"/>
      <c r="C22" s="54"/>
      <c r="D22" s="59" t="s">
        <v>24</v>
      </c>
      <c r="E22" s="39"/>
      <c r="F22" s="39"/>
      <c r="G22" s="39"/>
    </row>
    <row r="23" spans="1:9" s="56" customFormat="1" ht="27.75" customHeight="1" thickBot="1" x14ac:dyDescent="0.25">
      <c r="A23" s="58" t="s">
        <v>23</v>
      </c>
      <c r="B23" s="57"/>
      <c r="C23" s="57"/>
      <c r="D23" s="57"/>
      <c r="E23" s="25">
        <f>SUM(E24:E25)</f>
        <v>0</v>
      </c>
      <c r="F23" s="25">
        <f>SUM(F24:F25)</f>
        <v>48430476</v>
      </c>
      <c r="G23" s="25">
        <f>SUM(G24:G25)</f>
        <v>30491895</v>
      </c>
    </row>
    <row r="24" spans="1:9" x14ac:dyDescent="0.2">
      <c r="A24" s="54"/>
      <c r="B24" s="54"/>
      <c r="C24" s="54"/>
      <c r="D24" s="55" t="s">
        <v>22</v>
      </c>
      <c r="E24" s="41"/>
      <c r="F24" s="19">
        <f>81993000-33562524</f>
        <v>48430476</v>
      </c>
      <c r="G24" s="19">
        <v>30301895</v>
      </c>
      <c r="I24" s="51"/>
    </row>
    <row r="25" spans="1:9" ht="13.5" thickBot="1" x14ac:dyDescent="0.25">
      <c r="A25" s="54"/>
      <c r="B25" s="54"/>
      <c r="C25" s="54"/>
      <c r="D25" s="53" t="s">
        <v>21</v>
      </c>
      <c r="E25" s="52"/>
      <c r="F25" s="44"/>
      <c r="G25" s="44">
        <v>190000</v>
      </c>
      <c r="I25" s="51"/>
    </row>
    <row r="26" spans="1:9" ht="13.5" thickBot="1" x14ac:dyDescent="0.25">
      <c r="A26" s="38" t="s">
        <v>20</v>
      </c>
      <c r="B26" s="37"/>
      <c r="C26" s="37"/>
      <c r="D26" s="37"/>
      <c r="E26" s="25">
        <f>SUM(E27:E29)</f>
        <v>3850000</v>
      </c>
      <c r="F26" s="25">
        <f>SUM(F27:F29)</f>
        <v>11757000</v>
      </c>
      <c r="G26" s="25">
        <f>SUM(G27:G29)</f>
        <v>9842833</v>
      </c>
    </row>
    <row r="27" spans="1:9" x14ac:dyDescent="0.2">
      <c r="A27" s="18"/>
      <c r="B27" s="18"/>
      <c r="C27" s="18"/>
      <c r="D27" s="50" t="s">
        <v>19</v>
      </c>
      <c r="E27" s="49">
        <v>3850000</v>
      </c>
      <c r="F27" s="41">
        <v>9230000</v>
      </c>
      <c r="G27" s="41">
        <v>9122410</v>
      </c>
    </row>
    <row r="28" spans="1:9" x14ac:dyDescent="0.2">
      <c r="A28" s="18"/>
      <c r="B28" s="18"/>
      <c r="C28" s="18"/>
      <c r="D28" s="48" t="s">
        <v>18</v>
      </c>
      <c r="E28" s="47"/>
      <c r="F28" s="46">
        <v>2527000</v>
      </c>
      <c r="G28" s="46"/>
    </row>
    <row r="29" spans="1:9" ht="13.5" thickBot="1" x14ac:dyDescent="0.25">
      <c r="A29" s="18"/>
      <c r="B29" s="18"/>
      <c r="C29" s="18"/>
      <c r="D29" s="45" t="s">
        <v>17</v>
      </c>
      <c r="E29" s="20"/>
      <c r="F29" s="28"/>
      <c r="G29" s="44">
        <v>720423</v>
      </c>
    </row>
    <row r="30" spans="1:9" ht="13.5" thickBot="1" x14ac:dyDescent="0.25">
      <c r="A30" s="38" t="s">
        <v>16</v>
      </c>
      <c r="B30" s="37"/>
      <c r="C30" s="37"/>
      <c r="D30" s="37"/>
      <c r="E30" s="25">
        <f>SUM(E31:E32)</f>
        <v>0</v>
      </c>
      <c r="F30" s="25">
        <f>SUM(F31:F32)</f>
        <v>4041000</v>
      </c>
      <c r="G30" s="25">
        <f>SUM(G31:G32)</f>
        <v>444500</v>
      </c>
    </row>
    <row r="31" spans="1:9" ht="25.5" x14ac:dyDescent="0.2">
      <c r="A31" s="31"/>
      <c r="B31" s="18"/>
      <c r="C31" s="30"/>
      <c r="D31" s="43" t="s">
        <v>15</v>
      </c>
      <c r="E31" s="42"/>
      <c r="F31" s="41">
        <v>444000</v>
      </c>
      <c r="G31" s="41">
        <v>444500</v>
      </c>
    </row>
    <row r="32" spans="1:9" ht="13.5" thickBot="1" x14ac:dyDescent="0.25">
      <c r="A32" s="18"/>
      <c r="B32" s="18"/>
      <c r="C32" s="30"/>
      <c r="D32" s="40" t="s">
        <v>14</v>
      </c>
      <c r="E32" s="39"/>
      <c r="F32" s="39">
        <v>3597000</v>
      </c>
      <c r="G32" s="39"/>
    </row>
    <row r="33" spans="1:7" ht="13.5" thickBot="1" x14ac:dyDescent="0.25">
      <c r="A33" s="38" t="s">
        <v>13</v>
      </c>
      <c r="B33" s="37"/>
      <c r="C33" s="37"/>
      <c r="D33" s="36"/>
      <c r="E33" s="25">
        <f>+E34</f>
        <v>0</v>
      </c>
      <c r="F33" s="25">
        <f>+F34</f>
        <v>0</v>
      </c>
      <c r="G33" s="25">
        <f>+G34</f>
        <v>200000</v>
      </c>
    </row>
    <row r="34" spans="1:7" ht="13.5" thickBot="1" x14ac:dyDescent="0.25">
      <c r="A34" s="18"/>
      <c r="B34" s="18"/>
      <c r="C34" s="30"/>
      <c r="D34" s="35" t="s">
        <v>12</v>
      </c>
      <c r="E34" s="34"/>
      <c r="F34" s="33"/>
      <c r="G34" s="32">
        <v>200000</v>
      </c>
    </row>
    <row r="35" spans="1:7" ht="13.5" thickBot="1" x14ac:dyDescent="0.25">
      <c r="A35" s="27" t="s">
        <v>11</v>
      </c>
      <c r="B35" s="26"/>
      <c r="C35" s="26"/>
      <c r="D35" s="26"/>
      <c r="E35" s="25">
        <f>+E36</f>
        <v>0</v>
      </c>
      <c r="F35" s="25">
        <f>+F36</f>
        <v>116009000</v>
      </c>
      <c r="G35" s="25">
        <f>+G36</f>
        <v>110526455</v>
      </c>
    </row>
    <row r="36" spans="1:7" ht="14.25" customHeight="1" thickBot="1" x14ac:dyDescent="0.25">
      <c r="A36" s="31"/>
      <c r="B36" s="18"/>
      <c r="C36" s="30"/>
      <c r="D36" s="29" t="s">
        <v>10</v>
      </c>
      <c r="E36" s="20"/>
      <c r="F36" s="28">
        <v>116009000</v>
      </c>
      <c r="G36" s="28">
        <v>110526455</v>
      </c>
    </row>
    <row r="37" spans="1:7" ht="13.5" thickBot="1" x14ac:dyDescent="0.25">
      <c r="A37" s="27" t="s">
        <v>9</v>
      </c>
      <c r="B37" s="26"/>
      <c r="C37" s="26"/>
      <c r="D37" s="26"/>
      <c r="E37" s="25">
        <f>+E38</f>
        <v>0</v>
      </c>
      <c r="F37" s="25">
        <f>+F38</f>
        <v>58115000</v>
      </c>
      <c r="G37" s="25">
        <f>+G38</f>
        <v>57760108</v>
      </c>
    </row>
    <row r="38" spans="1:7" ht="13.5" thickBot="1" x14ac:dyDescent="0.25">
      <c r="A38" s="31"/>
      <c r="B38" s="18"/>
      <c r="C38" s="30"/>
      <c r="D38" s="29" t="s">
        <v>8</v>
      </c>
      <c r="E38" s="20"/>
      <c r="F38" s="28">
        <v>58115000</v>
      </c>
      <c r="G38" s="28">
        <v>57760108</v>
      </c>
    </row>
    <row r="39" spans="1:7" ht="13.5" thickBot="1" x14ac:dyDescent="0.25">
      <c r="A39" s="27" t="s">
        <v>7</v>
      </c>
      <c r="B39" s="26"/>
      <c r="C39" s="26"/>
      <c r="D39" s="26"/>
      <c r="E39" s="25">
        <f>+E40</f>
        <v>0</v>
      </c>
      <c r="F39" s="25">
        <f>+F40</f>
        <v>350000</v>
      </c>
      <c r="G39" s="25">
        <f>+G40</f>
        <v>0</v>
      </c>
    </row>
    <row r="40" spans="1:7" x14ac:dyDescent="0.2">
      <c r="A40" s="24"/>
      <c r="B40" s="23"/>
      <c r="C40" s="22"/>
      <c r="D40" s="21" t="s">
        <v>6</v>
      </c>
      <c r="E40" s="20"/>
      <c r="F40" s="19">
        <v>350000</v>
      </c>
      <c r="G40" s="19"/>
    </row>
    <row r="41" spans="1:7" ht="13.5" thickBot="1" x14ac:dyDescent="0.25">
      <c r="A41" s="18"/>
      <c r="B41" s="18"/>
      <c r="C41" s="18"/>
      <c r="D41" s="18"/>
      <c r="E41" s="17"/>
      <c r="F41" s="17"/>
      <c r="G41" s="17"/>
    </row>
    <row r="42" spans="1:7" ht="16.5" thickBot="1" x14ac:dyDescent="0.25">
      <c r="A42" s="16" t="s">
        <v>5</v>
      </c>
      <c r="B42" s="15"/>
      <c r="C42" s="15"/>
      <c r="D42" s="14"/>
      <c r="E42" s="13">
        <f>+E39+E37+E35+E33+E30+E26+E23+E20+E8</f>
        <v>9790000</v>
      </c>
      <c r="F42" s="13">
        <f>+F39+F37+F35+F33+F30+F26+F23+F20+F8</f>
        <v>672148476</v>
      </c>
      <c r="G42" s="13">
        <f>+G39+G37+G35+G33+G30+G26+G23+G20+G8</f>
        <v>402050387</v>
      </c>
    </row>
    <row r="43" spans="1:7" ht="9.75" customHeight="1" x14ac:dyDescent="0.2">
      <c r="A43" s="12"/>
      <c r="B43" s="12"/>
      <c r="C43" s="12"/>
      <c r="D43" s="12"/>
      <c r="E43" s="11"/>
      <c r="F43" s="11"/>
      <c r="G43" s="11"/>
    </row>
    <row r="44" spans="1:7" x14ac:dyDescent="0.2">
      <c r="A44" s="7" t="s">
        <v>4</v>
      </c>
      <c r="B44" s="7"/>
      <c r="C44" s="10"/>
      <c r="D44" s="10"/>
      <c r="E44" s="4"/>
      <c r="F44" s="4"/>
      <c r="G44" s="4"/>
    </row>
    <row r="45" spans="1:7" ht="6.75" customHeight="1" x14ac:dyDescent="0.2">
      <c r="A45" s="7"/>
      <c r="B45" s="7"/>
      <c r="C45" s="10"/>
      <c r="D45" s="10"/>
      <c r="E45" s="4"/>
      <c r="F45" s="4"/>
      <c r="G45" s="4"/>
    </row>
    <row r="46" spans="1:7" x14ac:dyDescent="0.2">
      <c r="A46" s="7"/>
      <c r="B46" s="7"/>
      <c r="C46" s="10"/>
      <c r="D46" s="10"/>
      <c r="E46" s="4"/>
      <c r="F46" s="9"/>
      <c r="G46" s="4"/>
    </row>
    <row r="47" spans="1:7" x14ac:dyDescent="0.2">
      <c r="A47" s="7"/>
      <c r="B47" s="7"/>
      <c r="C47" s="7"/>
      <c r="D47" s="8" t="s">
        <v>3</v>
      </c>
      <c r="F47" s="5" t="s">
        <v>2</v>
      </c>
      <c r="G47" s="4"/>
    </row>
    <row r="48" spans="1:7" x14ac:dyDescent="0.2">
      <c r="A48" s="7"/>
      <c r="B48" s="7"/>
      <c r="C48" s="7"/>
      <c r="D48" s="6" t="s">
        <v>1</v>
      </c>
      <c r="F48" s="5" t="s">
        <v>0</v>
      </c>
      <c r="G48" s="4"/>
    </row>
    <row r="49" spans="1:7" x14ac:dyDescent="0.2">
      <c r="A49" s="1"/>
      <c r="B49" s="1"/>
      <c r="C49" s="1"/>
      <c r="D49" s="3"/>
      <c r="E49" s="2"/>
      <c r="F49" s="2"/>
      <c r="G49" s="2"/>
    </row>
    <row r="50" spans="1:7" x14ac:dyDescent="0.2">
      <c r="A50" s="1"/>
      <c r="B50" s="1"/>
      <c r="C50" s="1"/>
      <c r="D50" s="1"/>
      <c r="E50" s="1"/>
      <c r="F50" s="1"/>
      <c r="G50" s="1"/>
    </row>
    <row r="51" spans="1:7" x14ac:dyDescent="0.2">
      <c r="A51" s="1"/>
      <c r="B51" s="1"/>
      <c r="C51" s="1"/>
      <c r="D51" s="1"/>
      <c r="E51" s="1"/>
      <c r="F51" s="1"/>
      <c r="G51" s="1"/>
    </row>
    <row r="52" spans="1:7" x14ac:dyDescent="0.2">
      <c r="A52" s="1"/>
      <c r="B52" s="1"/>
      <c r="C52" s="1"/>
      <c r="D52" s="1"/>
      <c r="E52" s="1"/>
      <c r="F52" s="1"/>
      <c r="G52" s="1"/>
    </row>
    <row r="53" spans="1:7" x14ac:dyDescent="0.2">
      <c r="A53" s="1"/>
      <c r="B53" s="1"/>
      <c r="C53" s="1"/>
      <c r="D53" s="1"/>
      <c r="E53" s="1"/>
      <c r="F53" s="1"/>
      <c r="G53" s="1"/>
    </row>
  </sheetData>
  <mergeCells count="15">
    <mergeCell ref="A1:J1"/>
    <mergeCell ref="A2:F2"/>
    <mergeCell ref="A23:D23"/>
    <mergeCell ref="A26:D26"/>
    <mergeCell ref="A30:D30"/>
    <mergeCell ref="A35:D35"/>
    <mergeCell ref="A5:G5"/>
    <mergeCell ref="A7:C7"/>
    <mergeCell ref="A8:D8"/>
    <mergeCell ref="A42:C42"/>
    <mergeCell ref="E49:G49"/>
    <mergeCell ref="A37:D37"/>
    <mergeCell ref="A39:D39"/>
    <mergeCell ref="A20:D20"/>
    <mergeCell ref="A33:D33"/>
  </mergeCells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3.1 Önk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HZsolt</cp:lastModifiedBy>
  <dcterms:created xsi:type="dcterms:W3CDTF">2018-05-10T12:55:03Z</dcterms:created>
  <dcterms:modified xsi:type="dcterms:W3CDTF">2018-05-10T12:55:15Z</dcterms:modified>
</cp:coreProperties>
</file>