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gyző\Documents\Rendeletek 2018\Költségvetés\"/>
    </mc:Choice>
  </mc:AlternateContent>
  <xr:revisionPtr revIDLastSave="0" documentId="8_{8AB49A21-CA68-4439-A351-A63E8106B8AC}" xr6:coauthVersionLast="32" xr6:coauthVersionMax="32" xr10:uidLastSave="{00000000-0000-0000-0000-000000000000}"/>
  <bookViews>
    <workbookView xWindow="0" yWindow="0" windowWidth="20490" windowHeight="7545" xr2:uid="{9D767957-7BAF-4BE6-AA15-7B7C2C9E0E74}"/>
  </bookViews>
  <sheets>
    <sheet name="5.sz tájékoztató t.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KSZ1">[4]flag_1!#REF!</definedName>
    <definedName name="_ksz11">[4]flag_1!#REF!</definedName>
    <definedName name="_xlnm.Database">#REF!</definedName>
    <definedName name="css">#REF!</definedName>
    <definedName name="css_k">[3]Családsegítés!$C$27:$C$86</definedName>
    <definedName name="css_k_">#REF!</definedName>
    <definedName name="FEJ">#REF!</definedName>
    <definedName name="FGL">[4]flag_1!#REF!</definedName>
    <definedName name="FLAG">[4]flag_1!#REF!</definedName>
    <definedName name="flag1">[4]flag_1!#REF!</definedName>
    <definedName name="gyj">#REF!</definedName>
    <definedName name="gyj_k">[3]Gyermekjóléti!$C$27:$C$86</definedName>
    <definedName name="gyj_k_">#REF!</definedName>
    <definedName name="K_LSZA_BECS_1">#REF!</definedName>
    <definedName name="kjz">#REF!</definedName>
    <definedName name="kjz_k">[3]körjegyzőség!$C$9:$C$28</definedName>
    <definedName name="kjz_k_">#REF!</definedName>
    <definedName name="KSH_R">#REF!</definedName>
    <definedName name="nev_c">#REF!</definedName>
    <definedName name="nev_g">#REF!</definedName>
    <definedName name="nev_k">#REF!</definedName>
    <definedName name="PUK">#REF!</definedName>
    <definedName name="tájékoztató5">[4]flag_1!#REF!</definedName>
    <definedName name="TAM_jogc_feldkod">[5]NATUR_select!$C$16:$D$287</definedName>
    <definedName name="URS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E40" i="1"/>
  <c r="E56" i="1"/>
  <c r="E59" i="1"/>
  <c r="E62" i="1" s="1"/>
</calcChain>
</file>

<file path=xl/sharedStrings.xml><?xml version="1.0" encoding="utf-8"?>
<sst xmlns="http://schemas.openxmlformats.org/spreadsheetml/2006/main" count="96" uniqueCount="75">
  <si>
    <t>Működési célú támogatások</t>
  </si>
  <si>
    <t>Önkormányzati ASP rendszer működtetésének kiegészítő támogatása (2055/2017.XII.27. Korm. Határozat)</t>
  </si>
  <si>
    <t>Működési célú költstségvetési támogatások és kiegészítő támogatások</t>
  </si>
  <si>
    <t>Összesen:</t>
  </si>
  <si>
    <t>fő</t>
  </si>
  <si>
    <t>IV.1.d. Telepóülési önkormányzatok nyilvános könyvtári és közművelődési feladatainak támogatása</t>
  </si>
  <si>
    <t>IV. A települési önkormányzatok kulturális feladatainak támogatása</t>
  </si>
  <si>
    <t>III. Települési önkormányzatok szociális, gyermekjóléti és gyermekétkezetési feladatainak támogatása</t>
  </si>
  <si>
    <t>III.7.b. Bölcsőde üzemeltetési támogatás</t>
  </si>
  <si>
    <t>III.7.a.(2) A finanszírozás szempontjából elismert szakmai dolgozók bértámogatása:
bölcsődei dajkák, középfokú végzettségű kisgyermeknevelők, szaktanácsadók</t>
  </si>
  <si>
    <t>III.7. Bölcsőde, mini bölcsőde támogatása</t>
  </si>
  <si>
    <t>III.5.b Gyermekétkeztetés üzemeltetési támogatása</t>
  </si>
  <si>
    <t>III.5. a A finanszírozás szempontjából elismert dolgozók bértámogatása</t>
  </si>
  <si>
    <t>III. 5. Gyermekétkeztetés támogatása</t>
  </si>
  <si>
    <t>forint</t>
  </si>
  <si>
    <t>III.4.b Intézmény-üzemeltetési támogatás</t>
  </si>
  <si>
    <t>III.4.a.A finanszírozás szempontjából elismert szakmai dolgozók bértámogatása</t>
  </si>
  <si>
    <t xml:space="preserve">III.4.A települési önkormányzatok által biztosított egyes szociális szakosított ellátások  (Gondozási Központ bentlakásos ellátás) </t>
  </si>
  <si>
    <t>III.3.f (1) Időskorúak nappali intézményi ellátása</t>
  </si>
  <si>
    <t>III.3. db (1) Házi segítségnyújtás - személyi gondozás</t>
  </si>
  <si>
    <t>III.3.c (1) Szociális étkeztetés</t>
  </si>
  <si>
    <t>számított létszám</t>
  </si>
  <si>
    <t>III.3.a Család- és gyermekjóléti szolgálat</t>
  </si>
  <si>
    <t>II. Települési önkormányzatok egyes köznevelési feladatainak támogatása összesen</t>
  </si>
  <si>
    <t>II.4.a (2) Alapfokozatú végzettségű mesterpedagógus kategóriába sorolt óvodapedagógusok kiegészítő támogatása, akik a minősítést 2015. december 31-éig szerezték meg</t>
  </si>
  <si>
    <t>II.4.a (1) Alapfokozatú végzettségű pedagógus II. kategóriába sorolt óvodapedagógusok kiegészítő támogatása, akik a minősítést 2016. december 31-éig szerezték meg</t>
  </si>
  <si>
    <t>II. 4. Kiegészítő támogatás az óvodapedagógusok minősítéséből adódó többletkiadásokhz</t>
  </si>
  <si>
    <t>II.2. (1) 2 Óvoda napi nyitvatartási ideje eléri a nyolc órát  (4 hóra)</t>
  </si>
  <si>
    <t>II.2. (1) 1 Óvoda napi nyitvatartási ideje eléri a nyolc órát  ( 8 hóra)</t>
  </si>
  <si>
    <t>II.2. Óvodaműködtetési támogatás</t>
  </si>
  <si>
    <t>II.1. (3) 2 Pedagógus szakképzettséggel  rendelkező óvodapedagógusok nevelő munkáját közvetlenül segítőkok átlagbérének és közterheinek támogatása 4 hóra</t>
  </si>
  <si>
    <t>II.1. (2) 2 Pedagógus szakképzettséggel nem rendelkező óvodapedagógusok nevelő munkáját közvetlenül segítőkok átlagbérének és közterheinek támogatása 4 hóra</t>
  </si>
  <si>
    <t>II.1. Óvodapedagógusok átlagbérének és közterheinek támogatása 4 hóra</t>
  </si>
  <si>
    <t>II.1. (3) 1 Pedagógus szakképzettséggel  rendelkező óvodapedagógusok nevelő munkáját közvetlenül segítőkok átlagbérének és közterheinek támogatása 8 hóra</t>
  </si>
  <si>
    <t>II.1. (2) 1 Pedagógus szakképzettséggel nem rendelkező óvodapedagógusok nevelő munkáját közvetlenül segítőkok átlagbérének és közterheinek támogatása 8 hóra</t>
  </si>
  <si>
    <t>II.1. (1) 1Óvodapedagógusok átlagbérének és közterheinek támogatása 8 hóra</t>
  </si>
  <si>
    <t>II. Települési önkormányzatok egyes köznevelési feladatainak támogatása</t>
  </si>
  <si>
    <t>I.5. 2017. évről áthúzódó bérkompenzáció támogatása</t>
  </si>
  <si>
    <t>I.1. A települési önkormányzatok működésének tmogatása beszámítás és kiegészítés után</t>
  </si>
  <si>
    <t>I.1.e Üdülőhelyi feladatok támogatása beszámítás</t>
  </si>
  <si>
    <t>idegenforgalmi adóforint</t>
  </si>
  <si>
    <t>I.1.e Üdülőhelyi feladatok támogatása</t>
  </si>
  <si>
    <t>I.l.d Lakott külterülettel kapcsolatos feladatok támogatása beszámítás</t>
  </si>
  <si>
    <t>külterületi lakos</t>
  </si>
  <si>
    <t>I.l.d Lakott külterülettel kapcsolatos feladatok támogatása</t>
  </si>
  <si>
    <t>I.1.c Egyéb önkormányzati feladatok támogatása beszámítás</t>
  </si>
  <si>
    <t>I.1.c Egyéb önkormányzati feladatok támogatása</t>
  </si>
  <si>
    <t>I.1.bd Közutak fenntartásának támogatása beszámítás</t>
  </si>
  <si>
    <t>lm</t>
  </si>
  <si>
    <t>I.1.bd Közutak fenntartásának támogatása</t>
  </si>
  <si>
    <t>I.1.bc Köztemető fenntartással kapcsolatos feladatok támogatása beszámítás</t>
  </si>
  <si>
    <t>m2</t>
  </si>
  <si>
    <t>I.1.bc Köztemető fenntartással kapcsolatos feladatok támogatása</t>
  </si>
  <si>
    <t>I.1.bb Közvilágítás fenntartásának támogatása beszámítás</t>
  </si>
  <si>
    <t>km</t>
  </si>
  <si>
    <t>I.1.bb Közvilágítás fenntartásának támogatása</t>
  </si>
  <si>
    <t>I.l.ba Zöldterület-gazdálkodással kapcsolatos feladatok ellátásának támogatása beszámítás</t>
  </si>
  <si>
    <t>hektár</t>
  </si>
  <si>
    <t>I.l.ba Zöldterület-gazdálkodással kapcsolatos feladatok ellátásának támogatása</t>
  </si>
  <si>
    <t>I.1.b. Település üezemeltetéshez kapcsolódó feladatellátás támogatása</t>
  </si>
  <si>
    <t>I.1.a Önkormányazti hivatal működdésének támogatása beszámítás</t>
  </si>
  <si>
    <t>I.1.a Önkormányazti hivatal működdésének támogatása- elismert hivatali létszám alapján</t>
  </si>
  <si>
    <t>I. Helyi önkormányzatok működésének általános támogatása</t>
  </si>
  <si>
    <t>E</t>
  </si>
  <si>
    <t>D</t>
  </si>
  <si>
    <t>C</t>
  </si>
  <si>
    <t>B</t>
  </si>
  <si>
    <t>A</t>
  </si>
  <si>
    <t>2018. év</t>
  </si>
  <si>
    <t>Fajlagos összeg</t>
  </si>
  <si>
    <t>Mutató</t>
  </si>
  <si>
    <t>Mennyiségi egység</t>
  </si>
  <si>
    <t>Jogcím</t>
  </si>
  <si>
    <t>adatok forintban</t>
  </si>
  <si>
    <t>2018. évi állami támogatások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</si>
</sst>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8" x14ac:knownFonts="1">
    <font>
      <sz val="10"/>
      <name val="Times New Roman CE"/>
      <charset val="238"/>
    </font>
    <font>
      <b/>
      <sz val="10"/>
      <name val="Times New Roman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 CE"/>
      <charset val="238"/>
    </font>
    <font>
      <b/>
      <sz val="8"/>
      <name val="Times New Roman"/>
      <family val="1"/>
    </font>
    <font>
      <b/>
      <sz val="9"/>
      <name val="Times New Roman"/>
      <family val="1"/>
      <charset val="238"/>
    </font>
    <font>
      <b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3" fontId="1" fillId="0" borderId="1" xfId="0" applyNumberFormat="1" applyFont="1" applyFill="1" applyBorder="1"/>
    <xf numFmtId="3" fontId="1" fillId="0" borderId="2" xfId="0" applyNumberFormat="1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3" fontId="0" fillId="0" borderId="4" xfId="0" applyNumberFormat="1" applyFill="1" applyBorder="1"/>
    <xf numFmtId="3" fontId="0" fillId="0" borderId="5" xfId="0" applyNumberFormat="1" applyFill="1" applyBorder="1"/>
    <xf numFmtId="0" fontId="0" fillId="0" borderId="5" xfId="0" applyFill="1" applyBorder="1"/>
    <xf numFmtId="0" fontId="2" fillId="0" borderId="6" xfId="0" applyFont="1" applyFill="1" applyBorder="1" applyAlignment="1" applyProtection="1">
      <alignment horizontal="left" vertical="center" wrapText="1"/>
      <protection locked="0"/>
    </xf>
    <xf numFmtId="3" fontId="0" fillId="0" borderId="7" xfId="0" applyNumberFormat="1" applyFill="1" applyBorder="1"/>
    <xf numFmtId="3" fontId="0" fillId="0" borderId="8" xfId="0" applyNumberFormat="1" applyFill="1" applyBorder="1"/>
    <xf numFmtId="0" fontId="0" fillId="0" borderId="8" xfId="0" applyFill="1" applyBorder="1"/>
    <xf numFmtId="0" fontId="3" fillId="0" borderId="9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/>
    </xf>
    <xf numFmtId="0" fontId="4" fillId="0" borderId="10" xfId="0" applyFont="1" applyFill="1" applyBorder="1" applyAlignment="1">
      <alignment horizontal="center" textRotation="180"/>
    </xf>
    <xf numFmtId="164" fontId="3" fillId="0" borderId="11" xfId="0" applyNumberFormat="1" applyFont="1" applyFill="1" applyBorder="1" applyAlignment="1" applyProtection="1">
      <alignment vertical="center" wrapText="1"/>
    </xf>
    <xf numFmtId="0" fontId="3" fillId="0" borderId="12" xfId="0" applyFont="1" applyFill="1" applyBorder="1" applyAlignment="1" applyProtection="1">
      <alignment vertical="center" wrapText="1"/>
    </xf>
    <xf numFmtId="0" fontId="3" fillId="0" borderId="13" xfId="0" applyFont="1" applyFill="1" applyBorder="1" applyAlignment="1" applyProtection="1">
      <alignment vertical="center" wrapText="1"/>
    </xf>
    <xf numFmtId="0" fontId="3" fillId="0" borderId="14" xfId="0" applyFont="1" applyFill="1" applyBorder="1" applyAlignment="1" applyProtection="1">
      <alignment vertical="center" wrapText="1"/>
    </xf>
    <xf numFmtId="3" fontId="1" fillId="0" borderId="15" xfId="0" applyNumberFormat="1" applyFont="1" applyFill="1" applyBorder="1"/>
    <xf numFmtId="3" fontId="0" fillId="0" borderId="16" xfId="0" applyNumberFormat="1" applyFill="1" applyBorder="1"/>
    <xf numFmtId="2" fontId="0" fillId="0" borderId="16" xfId="0" applyNumberFormat="1" applyFill="1" applyBorder="1" applyAlignment="1">
      <alignment horizontal="center"/>
    </xf>
    <xf numFmtId="0" fontId="3" fillId="0" borderId="17" xfId="0" applyFont="1" applyFill="1" applyBorder="1" applyAlignment="1" applyProtection="1">
      <alignment horizontal="left" vertical="center" wrapText="1"/>
      <protection locked="0"/>
    </xf>
    <xf numFmtId="0" fontId="0" fillId="0" borderId="18" xfId="0" applyFill="1" applyBorder="1"/>
    <xf numFmtId="0" fontId="0" fillId="0" borderId="19" xfId="0" applyFill="1" applyBorder="1"/>
    <xf numFmtId="3" fontId="1" fillId="0" borderId="18" xfId="0" applyNumberFormat="1" applyFont="1" applyFill="1" applyBorder="1"/>
    <xf numFmtId="2" fontId="0" fillId="0" borderId="19" xfId="0" applyNumberFormat="1" applyFill="1" applyBorder="1"/>
    <xf numFmtId="0" fontId="3" fillId="0" borderId="20" xfId="0" applyFont="1" applyFill="1" applyBorder="1" applyAlignment="1" applyProtection="1">
      <alignment horizontal="left" vertical="center" wrapText="1"/>
      <protection locked="0"/>
    </xf>
    <xf numFmtId="164" fontId="2" fillId="0" borderId="18" xfId="0" applyNumberFormat="1" applyFont="1" applyFill="1" applyBorder="1" applyAlignment="1" applyProtection="1">
      <alignment vertical="center" wrapText="1"/>
      <protection locked="0"/>
    </xf>
    <xf numFmtId="3" fontId="2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20" xfId="0" applyFont="1" applyFill="1" applyBorder="1" applyAlignment="1" applyProtection="1">
      <alignment horizontal="left" vertical="center" wrapText="1"/>
      <protection locked="0"/>
    </xf>
    <xf numFmtId="164" fontId="3" fillId="0" borderId="18" xfId="0" applyNumberFormat="1" applyFont="1" applyFill="1" applyBorder="1" applyAlignment="1" applyProtection="1">
      <alignment vertical="center" wrapText="1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164" fontId="2" fillId="0" borderId="22" xfId="0" applyNumberFormat="1" applyFont="1" applyFill="1" applyBorder="1" applyAlignment="1" applyProtection="1">
      <alignment vertical="center" wrapText="1"/>
      <protection locked="0"/>
    </xf>
    <xf numFmtId="0" fontId="2" fillId="0" borderId="23" xfId="0" applyFont="1" applyFill="1" applyBorder="1" applyAlignment="1" applyProtection="1">
      <alignment horizontal="left" vertical="center" wrapText="1"/>
      <protection locked="0"/>
    </xf>
    <xf numFmtId="0" fontId="3" fillId="0" borderId="23" xfId="0" applyFont="1" applyFill="1" applyBorder="1" applyAlignment="1" applyProtection="1">
      <alignment horizontal="center" vertical="center" wrapText="1"/>
      <protection locked="0"/>
    </xf>
    <xf numFmtId="0" fontId="3" fillId="0" borderId="24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vertical="center"/>
    </xf>
    <xf numFmtId="0" fontId="5" fillId="0" borderId="11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0" fontId="0" fillId="0" borderId="0" xfId="0" applyFill="1" applyAlignment="1"/>
    <xf numFmtId="0" fontId="6" fillId="0" borderId="25" xfId="0" applyFont="1" applyFill="1" applyBorder="1" applyAlignment="1" applyProtection="1">
      <alignment horizontal="center" vertical="center" wrapText="1"/>
    </xf>
    <xf numFmtId="0" fontId="6" fillId="0" borderId="26" xfId="0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 applyProtection="1">
      <alignment horizontal="center" vertical="center" wrapText="1"/>
    </xf>
    <xf numFmtId="0" fontId="6" fillId="0" borderId="28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right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&#233;nz&#252;gyvezet&#337;/AppData/Local/Microsoft/Windows/Temporary%20Internet%20Files/Content.IE5/TXNTTS5X/adat0_2013_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MPEROR\RedirectedFolders\Ktgv.%20rendelet%20KT%20&#252;l&#233;sre\3.Ktv.rend.,indokl&#225;s%20t&#225;bl&#225;zata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RESZ~1/AppData/Local/Temp/DOCUME~1/MOLNAR~1.ZSU/LOCALS~1/Temp/norma_2008/0_eredeti/igeny_kieg_tablak/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edagogus/kat_9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norma_2008/Oracle_ba/adat_2008_vesz2fe_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tions"/>
      <sheetName val="meder"/>
      <sheetName val="norma"/>
      <sheetName val="lendvai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k2_a_1"/>
      <sheetName val="k2_a_2"/>
      <sheetName val="k2_a_3"/>
      <sheetName val="mutato2_k"/>
      <sheetName val="FT2_k"/>
      <sheetName val="ÖSSZESÍTŐ"/>
      <sheetName val="GLOBÁLIS"/>
      <sheetName val="KÖZOKTATÁS"/>
      <sheetName val="SZOCIÁLIS"/>
      <sheetName val="KULTURÁLIS"/>
      <sheetName val="bibi"/>
      <sheetName val="v_g"/>
      <sheetName val="v_s"/>
      <sheetName val="v_k"/>
      <sheetName val="v_k2"/>
      <sheetName val="v_ki"/>
      <sheetName val="T"/>
      <sheetName val="sum"/>
      <sheetName val="modell_min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2.1.sz.mell  "/>
      <sheetName val="2.2.sz.mell  "/>
      <sheetName val="3.sz.mell."/>
      <sheetName val="4.sz. mell."/>
      <sheetName val="5.sz.melléklet"/>
      <sheetName val="6.sz.melléklet"/>
      <sheetName val="7.sz.mell."/>
      <sheetName val="1. sz tájékoztató t."/>
      <sheetName val="2. sz tájékoztató t."/>
      <sheetName val="3.sz tájékoztató t."/>
      <sheetName val="4.sz tájékoztató t.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1E8B3-C261-4E20-85AA-C74056EF099C}">
  <sheetPr>
    <tabColor rgb="FF92D050"/>
    <pageSetUpPr fitToPage="1"/>
  </sheetPr>
  <dimension ref="A1:F62"/>
  <sheetViews>
    <sheetView tabSelected="1" topLeftCell="A16" zoomScaleNormal="100" workbookViewId="0">
      <selection activeCell="O63" sqref="O63"/>
    </sheetView>
  </sheetViews>
  <sheetFormatPr defaultRowHeight="12.75" x14ac:dyDescent="0.2"/>
  <cols>
    <col min="1" max="1" width="81.6640625" style="1" customWidth="1"/>
    <col min="2" max="2" width="14.5" style="1" customWidth="1"/>
    <col min="3" max="3" width="14.1640625" style="1" customWidth="1"/>
    <col min="4" max="4" width="16.33203125" style="1" customWidth="1"/>
    <col min="5" max="5" width="18.1640625" style="1" customWidth="1"/>
    <col min="6" max="6" width="3.5" style="1" customWidth="1"/>
    <col min="7" max="16384" width="9.33203125" style="1"/>
  </cols>
  <sheetData>
    <row r="1" spans="1:6" ht="47.25" customHeight="1" x14ac:dyDescent="0.2">
      <c r="A1" s="52" t="s">
        <v>74</v>
      </c>
      <c r="B1" s="52"/>
      <c r="C1" s="52"/>
      <c r="D1" s="52"/>
      <c r="E1" s="52"/>
    </row>
    <row r="2" spans="1:6" ht="22.5" customHeight="1" thickBot="1" x14ac:dyDescent="0.25">
      <c r="A2" s="51"/>
      <c r="B2" s="51"/>
      <c r="C2" s="51"/>
      <c r="D2" s="51"/>
      <c r="E2" s="50" t="s">
        <v>73</v>
      </c>
    </row>
    <row r="3" spans="1:6" s="45" customFormat="1" ht="24" customHeight="1" thickBot="1" x14ac:dyDescent="0.25">
      <c r="A3" s="49" t="s">
        <v>72</v>
      </c>
      <c r="B3" s="48" t="s">
        <v>71</v>
      </c>
      <c r="C3" s="47" t="s">
        <v>70</v>
      </c>
      <c r="D3" s="47" t="s">
        <v>69</v>
      </c>
      <c r="E3" s="46" t="s">
        <v>68</v>
      </c>
    </row>
    <row r="4" spans="1:6" s="40" customFormat="1" ht="13.5" thickBot="1" x14ac:dyDescent="0.25">
      <c r="A4" s="44" t="s">
        <v>67</v>
      </c>
      <c r="B4" s="43" t="s">
        <v>66</v>
      </c>
      <c r="C4" s="42" t="s">
        <v>65</v>
      </c>
      <c r="D4" s="42" t="s">
        <v>64</v>
      </c>
      <c r="E4" s="41" t="s">
        <v>63</v>
      </c>
    </row>
    <row r="5" spans="1:6" x14ac:dyDescent="0.2">
      <c r="A5" s="39" t="s">
        <v>62</v>
      </c>
      <c r="B5" s="38"/>
      <c r="C5" s="37"/>
      <c r="D5" s="37"/>
      <c r="E5" s="36"/>
    </row>
    <row r="6" spans="1:6" ht="12.75" customHeight="1" x14ac:dyDescent="0.2">
      <c r="A6" s="35" t="s">
        <v>61</v>
      </c>
      <c r="B6" s="31" t="s">
        <v>4</v>
      </c>
      <c r="C6" s="31">
        <v>16.29</v>
      </c>
      <c r="D6" s="30">
        <v>4580000</v>
      </c>
      <c r="E6" s="29">
        <v>74608200</v>
      </c>
    </row>
    <row r="7" spans="1:6" x14ac:dyDescent="0.2">
      <c r="A7" s="35" t="s">
        <v>60</v>
      </c>
      <c r="B7" s="31"/>
      <c r="C7" s="31"/>
      <c r="D7" s="30"/>
      <c r="E7" s="29">
        <v>-51617746</v>
      </c>
    </row>
    <row r="8" spans="1:6" x14ac:dyDescent="0.2">
      <c r="A8" s="35" t="s">
        <v>59</v>
      </c>
      <c r="B8" s="31"/>
      <c r="C8" s="31"/>
      <c r="D8" s="30"/>
      <c r="E8" s="29"/>
    </row>
    <row r="9" spans="1:6" x14ac:dyDescent="0.2">
      <c r="A9" s="35" t="s">
        <v>58</v>
      </c>
      <c r="B9" s="31" t="s">
        <v>57</v>
      </c>
      <c r="C9" s="31"/>
      <c r="D9" s="30">
        <v>22300</v>
      </c>
      <c r="E9" s="29">
        <v>9742870</v>
      </c>
    </row>
    <row r="10" spans="1:6" ht="25.5" x14ac:dyDescent="0.2">
      <c r="A10" s="35" t="s">
        <v>56</v>
      </c>
      <c r="B10" s="31"/>
      <c r="C10" s="31"/>
      <c r="D10" s="30"/>
      <c r="E10" s="29">
        <v>-9742870</v>
      </c>
    </row>
    <row r="11" spans="1:6" x14ac:dyDescent="0.2">
      <c r="A11" s="35" t="s">
        <v>55</v>
      </c>
      <c r="B11" s="31" t="s">
        <v>54</v>
      </c>
      <c r="C11" s="31"/>
      <c r="D11" s="30"/>
      <c r="E11" s="29">
        <v>9216000</v>
      </c>
    </row>
    <row r="12" spans="1:6" x14ac:dyDescent="0.2">
      <c r="A12" s="35" t="s">
        <v>53</v>
      </c>
      <c r="B12" s="31"/>
      <c r="C12" s="31"/>
      <c r="D12" s="30"/>
      <c r="E12" s="29">
        <v>-9216000</v>
      </c>
    </row>
    <row r="13" spans="1:6" x14ac:dyDescent="0.2">
      <c r="A13" s="35" t="s">
        <v>52</v>
      </c>
      <c r="B13" s="31" t="s">
        <v>51</v>
      </c>
      <c r="C13" s="31"/>
      <c r="D13" s="30"/>
      <c r="E13" s="29">
        <v>598575</v>
      </c>
      <c r="F13" s="15"/>
    </row>
    <row r="14" spans="1:6" x14ac:dyDescent="0.2">
      <c r="A14" s="35" t="s">
        <v>50</v>
      </c>
      <c r="B14" s="31"/>
      <c r="C14" s="31"/>
      <c r="D14" s="30"/>
      <c r="E14" s="29">
        <v>-598575</v>
      </c>
      <c r="F14" s="15"/>
    </row>
    <row r="15" spans="1:6" x14ac:dyDescent="0.2">
      <c r="A15" s="35" t="s">
        <v>49</v>
      </c>
      <c r="B15" s="31" t="s">
        <v>48</v>
      </c>
      <c r="C15" s="31"/>
      <c r="D15" s="30"/>
      <c r="E15" s="29">
        <v>6294710</v>
      </c>
      <c r="F15" s="15"/>
    </row>
    <row r="16" spans="1:6" x14ac:dyDescent="0.2">
      <c r="A16" s="35" t="s">
        <v>47</v>
      </c>
      <c r="B16" s="31"/>
      <c r="C16" s="31"/>
      <c r="D16" s="30"/>
      <c r="E16" s="29">
        <v>-6294710</v>
      </c>
      <c r="F16" s="15"/>
    </row>
    <row r="17" spans="1:6" x14ac:dyDescent="0.2">
      <c r="A17" s="35" t="s">
        <v>46</v>
      </c>
      <c r="B17" s="31" t="s">
        <v>4</v>
      </c>
      <c r="C17" s="31">
        <v>3819</v>
      </c>
      <c r="D17" s="30">
        <v>2700</v>
      </c>
      <c r="E17" s="29">
        <v>10311300</v>
      </c>
      <c r="F17" s="15"/>
    </row>
    <row r="18" spans="1:6" x14ac:dyDescent="0.2">
      <c r="A18" s="35" t="s">
        <v>45</v>
      </c>
      <c r="B18" s="31"/>
      <c r="C18" s="31"/>
      <c r="D18" s="30"/>
      <c r="E18" s="29">
        <v>-10311300</v>
      </c>
      <c r="F18" s="15"/>
    </row>
    <row r="19" spans="1:6" ht="25.5" x14ac:dyDescent="0.2">
      <c r="A19" s="35" t="s">
        <v>44</v>
      </c>
      <c r="B19" s="31" t="s">
        <v>43</v>
      </c>
      <c r="C19" s="31">
        <v>3</v>
      </c>
      <c r="D19" s="30">
        <v>2550</v>
      </c>
      <c r="E19" s="29">
        <v>7650</v>
      </c>
      <c r="F19" s="15"/>
    </row>
    <row r="20" spans="1:6" x14ac:dyDescent="0.2">
      <c r="A20" s="35" t="s">
        <v>42</v>
      </c>
      <c r="B20" s="31"/>
      <c r="C20" s="31"/>
      <c r="D20" s="30"/>
      <c r="E20" s="29">
        <v>-7650</v>
      </c>
      <c r="F20" s="15"/>
    </row>
    <row r="21" spans="1:6" ht="25.5" x14ac:dyDescent="0.2">
      <c r="A21" s="35" t="s">
        <v>41</v>
      </c>
      <c r="B21" s="31" t="s">
        <v>40</v>
      </c>
      <c r="C21" s="31"/>
      <c r="D21" s="30">
        <v>1</v>
      </c>
      <c r="E21" s="29">
        <v>413600</v>
      </c>
      <c r="F21" s="15"/>
    </row>
    <row r="22" spans="1:6" x14ac:dyDescent="0.2">
      <c r="A22" s="35" t="s">
        <v>39</v>
      </c>
      <c r="B22" s="31"/>
      <c r="C22" s="31"/>
      <c r="D22" s="30"/>
      <c r="E22" s="29">
        <v>-413600</v>
      </c>
      <c r="F22" s="15"/>
    </row>
    <row r="23" spans="1:6" ht="25.5" x14ac:dyDescent="0.2">
      <c r="A23" s="34" t="s">
        <v>38</v>
      </c>
      <c r="B23" s="31"/>
      <c r="C23" s="31"/>
      <c r="D23" s="30"/>
      <c r="E23" s="33">
        <f>SUM(E6:E22)</f>
        <v>22990454</v>
      </c>
      <c r="F23" s="15"/>
    </row>
    <row r="24" spans="1:6" x14ac:dyDescent="0.2">
      <c r="A24" s="34" t="s">
        <v>37</v>
      </c>
      <c r="B24" s="31"/>
      <c r="C24" s="31"/>
      <c r="D24" s="30"/>
      <c r="E24" s="33"/>
      <c r="F24" s="15"/>
    </row>
    <row r="25" spans="1:6" x14ac:dyDescent="0.2">
      <c r="A25" s="34" t="s">
        <v>36</v>
      </c>
      <c r="B25" s="31"/>
      <c r="C25" s="31"/>
      <c r="D25" s="30"/>
      <c r="E25" s="29"/>
      <c r="F25" s="15"/>
    </row>
    <row r="26" spans="1:6" x14ac:dyDescent="0.2">
      <c r="A26" s="35" t="s">
        <v>35</v>
      </c>
      <c r="B26" s="31" t="s">
        <v>4</v>
      </c>
      <c r="C26" s="31">
        <v>11.1</v>
      </c>
      <c r="D26" s="30">
        <v>4419000</v>
      </c>
      <c r="E26" s="29">
        <v>32700600</v>
      </c>
      <c r="F26" s="15"/>
    </row>
    <row r="27" spans="1:6" ht="25.5" x14ac:dyDescent="0.2">
      <c r="A27" s="35" t="s">
        <v>34</v>
      </c>
      <c r="B27" s="31" t="s">
        <v>4</v>
      </c>
      <c r="C27" s="31">
        <v>8</v>
      </c>
      <c r="D27" s="30">
        <v>2205000</v>
      </c>
      <c r="E27" s="29">
        <v>11760000</v>
      </c>
      <c r="F27" s="15"/>
    </row>
    <row r="28" spans="1:6" ht="25.5" x14ac:dyDescent="0.2">
      <c r="A28" s="35" t="s">
        <v>33</v>
      </c>
      <c r="B28" s="31" t="s">
        <v>4</v>
      </c>
      <c r="C28" s="31">
        <v>1</v>
      </c>
      <c r="D28" s="30">
        <v>4419000</v>
      </c>
      <c r="E28" s="29">
        <v>2946000</v>
      </c>
      <c r="F28" s="15"/>
    </row>
    <row r="29" spans="1:6" x14ac:dyDescent="0.2">
      <c r="A29" s="35" t="s">
        <v>32</v>
      </c>
      <c r="B29" s="31" t="s">
        <v>4</v>
      </c>
      <c r="C29" s="31">
        <v>11</v>
      </c>
      <c r="D29" s="30">
        <v>4419000</v>
      </c>
      <c r="E29" s="29">
        <v>16203000</v>
      </c>
      <c r="F29" s="15"/>
    </row>
    <row r="30" spans="1:6" ht="25.5" x14ac:dyDescent="0.2">
      <c r="A30" s="35" t="s">
        <v>31</v>
      </c>
      <c r="B30" s="31" t="s">
        <v>4</v>
      </c>
      <c r="C30" s="31">
        <v>8</v>
      </c>
      <c r="D30" s="30">
        <v>2205000</v>
      </c>
      <c r="E30" s="29">
        <v>5880000</v>
      </c>
      <c r="F30" s="15"/>
    </row>
    <row r="31" spans="1:6" ht="25.5" x14ac:dyDescent="0.2">
      <c r="A31" s="35" t="s">
        <v>30</v>
      </c>
      <c r="B31" s="31" t="s">
        <v>4</v>
      </c>
      <c r="C31" s="31">
        <v>1</v>
      </c>
      <c r="D31" s="30">
        <v>4419000</v>
      </c>
      <c r="E31" s="29">
        <v>1473000</v>
      </c>
      <c r="F31" s="15"/>
    </row>
    <row r="32" spans="1:6" x14ac:dyDescent="0.2">
      <c r="A32" s="35"/>
      <c r="B32" s="31" t="s">
        <v>4</v>
      </c>
      <c r="C32" s="31"/>
      <c r="D32" s="30"/>
      <c r="E32" s="29"/>
      <c r="F32" s="15"/>
    </row>
    <row r="33" spans="1:6" x14ac:dyDescent="0.2">
      <c r="A33" s="35"/>
      <c r="B33" s="31" t="s">
        <v>4</v>
      </c>
      <c r="C33" s="31"/>
      <c r="D33" s="30"/>
      <c r="E33" s="29"/>
      <c r="F33" s="15"/>
    </row>
    <row r="34" spans="1:6" x14ac:dyDescent="0.2">
      <c r="A34" s="35" t="s">
        <v>29</v>
      </c>
      <c r="B34" s="31"/>
      <c r="C34" s="31"/>
      <c r="D34" s="30"/>
      <c r="E34" s="29"/>
      <c r="F34" s="15"/>
    </row>
    <row r="35" spans="1:6" x14ac:dyDescent="0.2">
      <c r="A35" s="35" t="s">
        <v>28</v>
      </c>
      <c r="B35" s="31" t="s">
        <v>4</v>
      </c>
      <c r="C35" s="31">
        <v>123</v>
      </c>
      <c r="D35" s="30">
        <v>81700</v>
      </c>
      <c r="E35" s="29">
        <v>6699400</v>
      </c>
      <c r="F35" s="15"/>
    </row>
    <row r="36" spans="1:6" x14ac:dyDescent="0.2">
      <c r="A36" s="35" t="s">
        <v>27</v>
      </c>
      <c r="B36" s="31" t="s">
        <v>4</v>
      </c>
      <c r="C36" s="31">
        <v>122</v>
      </c>
      <c r="D36" s="30">
        <v>81700</v>
      </c>
      <c r="E36" s="29">
        <v>3322467</v>
      </c>
      <c r="F36" s="15"/>
    </row>
    <row r="37" spans="1:6" ht="25.5" x14ac:dyDescent="0.2">
      <c r="A37" s="35" t="s">
        <v>26</v>
      </c>
      <c r="B37" s="31"/>
      <c r="C37" s="31"/>
      <c r="D37" s="30"/>
      <c r="E37" s="29"/>
      <c r="F37" s="15"/>
    </row>
    <row r="38" spans="1:6" ht="38.25" x14ac:dyDescent="0.2">
      <c r="A38" s="35" t="s">
        <v>25</v>
      </c>
      <c r="B38" s="31" t="s">
        <v>4</v>
      </c>
      <c r="C38" s="31">
        <v>1.4</v>
      </c>
      <c r="D38" s="30">
        <v>418900</v>
      </c>
      <c r="E38" s="29">
        <v>561400</v>
      </c>
      <c r="F38" s="15"/>
    </row>
    <row r="39" spans="1:6" ht="38.25" x14ac:dyDescent="0.2">
      <c r="A39" s="35" t="s">
        <v>24</v>
      </c>
      <c r="B39" s="31" t="s">
        <v>4</v>
      </c>
      <c r="C39" s="31">
        <v>1</v>
      </c>
      <c r="D39" s="30">
        <v>1463000</v>
      </c>
      <c r="E39" s="29">
        <v>1463000</v>
      </c>
      <c r="F39" s="15"/>
    </row>
    <row r="40" spans="1:6" x14ac:dyDescent="0.2">
      <c r="A40" s="34" t="s">
        <v>23</v>
      </c>
      <c r="B40" s="31"/>
      <c r="C40" s="31"/>
      <c r="D40" s="30"/>
      <c r="E40" s="33">
        <f>SUM(E26:E39)</f>
        <v>83008867</v>
      </c>
      <c r="F40" s="15"/>
    </row>
    <row r="41" spans="1:6" ht="25.5" x14ac:dyDescent="0.2">
      <c r="A41" s="28" t="s">
        <v>7</v>
      </c>
      <c r="B41" s="31"/>
      <c r="C41" s="31"/>
      <c r="D41" s="30"/>
      <c r="E41" s="33"/>
      <c r="F41" s="15"/>
    </row>
    <row r="42" spans="1:6" ht="25.5" x14ac:dyDescent="0.2">
      <c r="A42" s="32" t="s">
        <v>22</v>
      </c>
      <c r="B42" s="31" t="s">
        <v>21</v>
      </c>
      <c r="C42" s="31">
        <v>3400000</v>
      </c>
      <c r="D42" s="30">
        <v>3400000</v>
      </c>
      <c r="E42" s="29">
        <v>3400000</v>
      </c>
      <c r="F42" s="15"/>
    </row>
    <row r="43" spans="1:6" x14ac:dyDescent="0.2">
      <c r="A43" s="32" t="s">
        <v>20</v>
      </c>
      <c r="B43" s="31" t="s">
        <v>4</v>
      </c>
      <c r="C43" s="31">
        <v>65</v>
      </c>
      <c r="D43" s="30">
        <v>55360</v>
      </c>
      <c r="E43" s="29">
        <v>3598400</v>
      </c>
      <c r="F43" s="15"/>
    </row>
    <row r="44" spans="1:6" x14ac:dyDescent="0.2">
      <c r="A44" s="32" t="s">
        <v>19</v>
      </c>
      <c r="B44" s="31" t="s">
        <v>4</v>
      </c>
      <c r="C44" s="31">
        <v>6</v>
      </c>
      <c r="D44" s="30">
        <v>330000</v>
      </c>
      <c r="E44" s="29">
        <v>1980000</v>
      </c>
      <c r="F44" s="15"/>
    </row>
    <row r="45" spans="1:6" x14ac:dyDescent="0.2">
      <c r="A45" s="32" t="s">
        <v>18</v>
      </c>
      <c r="B45" s="31" t="s">
        <v>4</v>
      </c>
      <c r="C45" s="31">
        <v>15</v>
      </c>
      <c r="D45" s="30">
        <v>109000</v>
      </c>
      <c r="E45" s="29">
        <v>1635000</v>
      </c>
      <c r="F45" s="15"/>
    </row>
    <row r="46" spans="1:6" x14ac:dyDescent="0.2">
      <c r="A46" s="32"/>
      <c r="B46" s="31"/>
      <c r="C46" s="31"/>
      <c r="D46" s="30"/>
      <c r="E46" s="29"/>
      <c r="F46" s="15"/>
    </row>
    <row r="47" spans="1:6" ht="25.5" x14ac:dyDescent="0.2">
      <c r="A47" s="32" t="s">
        <v>17</v>
      </c>
      <c r="B47" s="31"/>
      <c r="C47" s="31"/>
      <c r="D47" s="30"/>
      <c r="E47" s="29"/>
      <c r="F47" s="15"/>
    </row>
    <row r="48" spans="1:6" x14ac:dyDescent="0.2">
      <c r="A48" s="32" t="s">
        <v>16</v>
      </c>
      <c r="B48" s="31" t="s">
        <v>4</v>
      </c>
      <c r="C48" s="31">
        <v>10</v>
      </c>
      <c r="D48" s="30">
        <v>2848000</v>
      </c>
      <c r="E48" s="29">
        <v>28480000</v>
      </c>
      <c r="F48" s="15"/>
    </row>
    <row r="49" spans="1:6" x14ac:dyDescent="0.2">
      <c r="A49" s="32" t="s">
        <v>15</v>
      </c>
      <c r="B49" s="31" t="s">
        <v>14</v>
      </c>
      <c r="C49" s="31"/>
      <c r="D49" s="30"/>
      <c r="E49" s="29">
        <v>0</v>
      </c>
      <c r="F49" s="15"/>
    </row>
    <row r="50" spans="1:6" x14ac:dyDescent="0.2">
      <c r="A50" s="32" t="s">
        <v>13</v>
      </c>
      <c r="B50" s="31"/>
      <c r="C50" s="31"/>
      <c r="D50" s="30"/>
      <c r="E50" s="29"/>
      <c r="F50" s="15"/>
    </row>
    <row r="51" spans="1:6" x14ac:dyDescent="0.2">
      <c r="A51" s="32" t="s">
        <v>12</v>
      </c>
      <c r="B51" s="31" t="s">
        <v>4</v>
      </c>
      <c r="C51" s="31">
        <v>7.92</v>
      </c>
      <c r="D51" s="30">
        <v>1900000</v>
      </c>
      <c r="E51" s="29">
        <v>15048000</v>
      </c>
      <c r="F51" s="15"/>
    </row>
    <row r="52" spans="1:6" x14ac:dyDescent="0.2">
      <c r="A52" s="32" t="s">
        <v>11</v>
      </c>
      <c r="B52" s="31"/>
      <c r="C52" s="31"/>
      <c r="D52" s="30"/>
      <c r="E52" s="29">
        <v>6028477</v>
      </c>
      <c r="F52" s="15"/>
    </row>
    <row r="53" spans="1:6" x14ac:dyDescent="0.2">
      <c r="A53" s="32" t="s">
        <v>10</v>
      </c>
      <c r="B53" s="31"/>
      <c r="C53" s="31"/>
      <c r="D53" s="30"/>
      <c r="E53" s="29"/>
      <c r="F53" s="15"/>
    </row>
    <row r="54" spans="1:6" ht="25.5" x14ac:dyDescent="0.2">
      <c r="A54" s="32" t="s">
        <v>9</v>
      </c>
      <c r="B54" s="31" t="s">
        <v>4</v>
      </c>
      <c r="C54" s="31">
        <v>3</v>
      </c>
      <c r="D54" s="30">
        <v>2993000</v>
      </c>
      <c r="E54" s="29">
        <v>8979000</v>
      </c>
      <c r="F54" s="15"/>
    </row>
    <row r="55" spans="1:6" x14ac:dyDescent="0.2">
      <c r="A55" s="32" t="s">
        <v>8</v>
      </c>
      <c r="B55" s="31"/>
      <c r="C55" s="31"/>
      <c r="D55" s="30"/>
      <c r="E55" s="29"/>
      <c r="F55" s="15"/>
    </row>
    <row r="56" spans="1:6" ht="25.5" x14ac:dyDescent="0.2">
      <c r="A56" s="28" t="s">
        <v>7</v>
      </c>
      <c r="B56" s="27"/>
      <c r="C56" s="27"/>
      <c r="D56" s="27"/>
      <c r="E56" s="26">
        <f>SUM(E42:E55)</f>
        <v>69148877</v>
      </c>
      <c r="F56" s="15"/>
    </row>
    <row r="57" spans="1:6" x14ac:dyDescent="0.2">
      <c r="A57" s="23" t="s">
        <v>6</v>
      </c>
      <c r="B57" s="25"/>
      <c r="C57" s="25"/>
      <c r="D57" s="25"/>
      <c r="E57" s="24"/>
      <c r="F57" s="15"/>
    </row>
    <row r="58" spans="1:6" ht="26.25" thickBot="1" x14ac:dyDescent="0.25">
      <c r="A58" s="23" t="s">
        <v>5</v>
      </c>
      <c r="B58" s="22" t="s">
        <v>4</v>
      </c>
      <c r="C58" s="21">
        <v>3819</v>
      </c>
      <c r="D58" s="21">
        <v>1210</v>
      </c>
      <c r="E58" s="20">
        <v>4620990</v>
      </c>
      <c r="F58" s="15"/>
    </row>
    <row r="59" spans="1:6" s="14" customFormat="1" ht="19.5" customHeight="1" thickBot="1" x14ac:dyDescent="0.25">
      <c r="A59" s="19" t="s">
        <v>3</v>
      </c>
      <c r="B59" s="18"/>
      <c r="C59" s="17"/>
      <c r="D59" s="17"/>
      <c r="E59" s="16">
        <f>SUM(E23+E24+E40+E56+E58)</f>
        <v>179769188</v>
      </c>
      <c r="F59" s="15"/>
    </row>
    <row r="60" spans="1:6" x14ac:dyDescent="0.2">
      <c r="A60" s="13" t="s">
        <v>2</v>
      </c>
      <c r="B60" s="12"/>
      <c r="C60" s="11"/>
      <c r="D60" s="11"/>
      <c r="E60" s="10"/>
    </row>
    <row r="61" spans="1:6" ht="25.5" x14ac:dyDescent="0.2">
      <c r="A61" s="9" t="s">
        <v>1</v>
      </c>
      <c r="B61" s="8"/>
      <c r="C61" s="7"/>
      <c r="D61" s="7"/>
      <c r="E61" s="6">
        <v>649600</v>
      </c>
    </row>
    <row r="62" spans="1:6" ht="13.5" thickBot="1" x14ac:dyDescent="0.25">
      <c r="A62" s="5" t="s">
        <v>0</v>
      </c>
      <c r="B62" s="4"/>
      <c r="C62" s="3"/>
      <c r="D62" s="3"/>
      <c r="E62" s="2">
        <f>SUM(E59+E61)</f>
        <v>180418788</v>
      </c>
    </row>
  </sheetData>
  <mergeCells count="2">
    <mergeCell ref="A1:E1"/>
    <mergeCell ref="F13:F59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62" orientation="portrait" verticalDpi="300" r:id="rId1"/>
  <headerFooter alignWithMargins="0">
    <oddHeader>&amp;R&amp;"Times New Roman CE,Dőlt"5. tájékoztató tábla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5.sz tájékoztató t.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Jegyző</dc:creator>
  <cp:lastModifiedBy>Jegyző</cp:lastModifiedBy>
  <dcterms:created xsi:type="dcterms:W3CDTF">2018-05-29T08:05:19Z</dcterms:created>
  <dcterms:modified xsi:type="dcterms:W3CDTF">2018-05-29T08:05:55Z</dcterms:modified>
</cp:coreProperties>
</file>