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1"/>
  </bookViews>
  <sheets>
    <sheet name="Zárómérleg" sheetId="1" r:id="rId1"/>
    <sheet name="maradvány" sheetId="2" r:id="rId2"/>
    <sheet name="10sz melléklet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<sst xmlns="http://schemas.openxmlformats.org/spreadsheetml/2006/main" count="122" uniqueCount="119">
  <si>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</si>
  <si>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</si>
  <si>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</si>
  <si>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</si>
  <si>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</si>
  <si>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</si>
  <si>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</si>
  <si>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</si>
  <si>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</si>
  <si>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</si>
  <si>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</si>
  <si>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</si>
  <si>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</si>
  <si>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</si>
  <si>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</si>
  <si>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</si>
  <si>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</si>
  <si>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</si>
  <si>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</si>
  <si>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</si>
  <si>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</si>
  <si>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</si>
  <si>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</si>
  <si>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</si>
  <si>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</si>
  <si>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</si>
  <si>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</si>
  <si>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</si>
  <si>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</si>
  <si>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</si>
  <si>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</si>
  <si>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</si>
  <si>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</si>
  <si>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</si>
  <si>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</si>
  <si>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</si>
  <si>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</si>
  <si>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</si>
  <si>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</si>
  <si>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</si>
  <si>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</si>
  <si>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</si>
  <si>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</si>
  <si>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</si>
  <si>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</si>
  <si>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</si>
  <si>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</si>
  <si>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</si>
  <si>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</si>
  <si>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</si>
  <si>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</si>
  <si>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</si>
  <si>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</si>
  <si>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</si>
  <si>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</si>
  <si>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</si>
  <si>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ESZKÖZÖK</t>
  </si>
  <si>
    <t>I. Immateriális javak összesen (01+...+06)</t>
  </si>
  <si>
    <t>II. Tárgyi eszközök összesen (08+...+15)</t>
  </si>
  <si>
    <t>1. Tartós részesedés (171., 1751.)</t>
  </si>
  <si>
    <t>III. Befektetett pénzügyi eszközök összesen (17+19+...+23)</t>
  </si>
  <si>
    <t>III. Értékpapírok összesen (51+54)</t>
  </si>
  <si>
    <t>4. Idegen pénzeszközök (35-36)</t>
  </si>
  <si>
    <t>FORRÁSOK</t>
  </si>
  <si>
    <t>Megnevezés</t>
  </si>
  <si>
    <t>IV. Vagyonkezelésbe adott eszk.</t>
  </si>
  <si>
    <t>ezer Ft</t>
  </si>
  <si>
    <t>tárgyév</t>
  </si>
  <si>
    <t>3.Vagyoni értékű jog</t>
  </si>
  <si>
    <t>2. Gépek, berendez. Járművek</t>
  </si>
  <si>
    <t>1. Ingatlanok és a kapcsolódó vagyoni értékű jogok</t>
  </si>
  <si>
    <t xml:space="preserve">4. Szellemi termékek </t>
  </si>
  <si>
    <t xml:space="preserve">5. Beruházások,felújítások </t>
  </si>
  <si>
    <t xml:space="preserve">2. Forgatási célú hitelviszony megtestesítő értékpapírok </t>
  </si>
  <si>
    <t>B) Nemzeti vagyonba tartozó forgóeszközök</t>
  </si>
  <si>
    <t>1. Pénztárak, csekkek, betétkönyvek</t>
  </si>
  <si>
    <t>2. Forintszámlák</t>
  </si>
  <si>
    <t>C.) Pénzeszközök összesen (57+...+60)</t>
  </si>
  <si>
    <t>D/I Költségvetési évben esedékes követelések</t>
  </si>
  <si>
    <t>D/II  Költségvetési évet követően esedékes követelések</t>
  </si>
  <si>
    <t>D) Követelések</t>
  </si>
  <si>
    <t>A) NEMZETI VAGYONBA TARTOZÓ BEFEKTETETT ESZKÖZÖK ÖSSZESEN</t>
  </si>
  <si>
    <t xml:space="preserve">3. Elszámolási számlák </t>
  </si>
  <si>
    <t>G/I Nemzeti vagyon induláskori értéke</t>
  </si>
  <si>
    <t>G/III Egyéb eszközök induláskori értéke</t>
  </si>
  <si>
    <t>G/IV Felhalmozott eredmény</t>
  </si>
  <si>
    <t>G) Saját tőke (G/I+….G/VI)</t>
  </si>
  <si>
    <t>G/VI Mérleg szerinti eredmény</t>
  </si>
  <si>
    <t>H/I Költségvetési évben esedékes kötelezettség</t>
  </si>
  <si>
    <t>H/II  Költségvetési évet követően esedékes kötelezettség</t>
  </si>
  <si>
    <t>H/III/1 Kapott előlegek</t>
  </si>
  <si>
    <t>H/III/3 Más szervezetet megillető bevételek elszámolása</t>
  </si>
  <si>
    <t>H) KÖTELEZETTSÉGEK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</si>
  <si>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</si>
  <si>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</si>
  <si>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</si>
  <si>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</si>
  <si>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</si>
  <si>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</si>
  <si>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</si>
  <si>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</si>
  <si>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</si>
  <si>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</si>
  <si>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</si>
  <si>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07/A MARADVÁNYKIMUTATÁS</t>
  </si>
  <si>
    <t>G/II Nemzeti vagyon változásai</t>
  </si>
  <si>
    <t>H/III/8 Letétre, biztosítékra átvett</t>
  </si>
  <si>
    <t>J/1 Eredményszemléletű bevételek passzív időbeli elhatárolása</t>
  </si>
  <si>
    <t>J/2 Költségek és ráfordítások passzív időbeli elhatárolása</t>
  </si>
  <si>
    <t xml:space="preserve">J/3 Halasztott eredményszemléletű bevételek </t>
  </si>
  <si>
    <t>előző időszak</t>
  </si>
  <si>
    <t>tárgyi időszak</t>
  </si>
  <si>
    <t>E) Egyéb sajátos elszámolások</t>
  </si>
  <si>
    <t>D/III Követelés jellegű sajátos elsz.</t>
  </si>
  <si>
    <t>ESZKÖZÖK ÖSSZESEN (A+B+C+D+E)</t>
  </si>
  <si>
    <t>J) Passzív időbeli elhatárolások</t>
  </si>
  <si>
    <t>FORRÁSOK ÖSSZESEN (G+H+J)</t>
  </si>
  <si>
    <t>Mérleg  7. melléklet az 5/2018.(V.30.) önkormányzati rendelethez</t>
  </si>
  <si>
    <t>8. melléklet az 5/2018.(V.30.)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</si>
</sst>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0__"/>
  </numFmts>
  <fonts count="44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8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3" fontId="7" fillId="0" borderId="18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5"/>
  <sheetViews>
    <sheetView view="pageLayout" zoomScaleNormal="80" workbookViewId="0" topLeftCell="A1">
      <selection activeCell="B1" sqref="B1"/>
    </sheetView>
  </sheetViews>
  <sheetFormatPr defaultColWidth="9.140625" defaultRowHeight="12.75"/>
  <cols>
    <col min="1" max="1" width="48.421875" style="0" customWidth="1"/>
    <col min="2" max="2" width="12.00390625" style="0" customWidth="1"/>
    <col min="3" max="3" width="11.8515625" style="0" customWidth="1"/>
    <col min="4" max="4" width="51.8515625" style="0" customWidth="1"/>
    <col min="5" max="5" width="12.00390625" style="0" customWidth="1"/>
    <col min="6" max="6" width="11.57421875" style="0" customWidth="1"/>
  </cols>
  <sheetData>
    <row r="1" spans="2:6" ht="12.75">
      <c r="B1" s="34" t="s">
        <v>117</v>
      </c>
      <c r="F1" s="34" t="s">
        <v>66</v>
      </c>
    </row>
    <row r="3" spans="1:6" ht="15.75">
      <c r="A3" s="18" t="s">
        <v>56</v>
      </c>
      <c r="B3" s="13" t="s">
        <v>110</v>
      </c>
      <c r="C3" s="13" t="s">
        <v>111</v>
      </c>
      <c r="D3" s="18" t="s">
        <v>63</v>
      </c>
      <c r="E3" s="13" t="s">
        <v>110</v>
      </c>
      <c r="F3" s="13" t="s">
        <v>111</v>
      </c>
    </row>
    <row r="4" spans="1:6" ht="15.75">
      <c r="A4" s="14" t="s">
        <v>68</v>
      </c>
      <c r="B4" s="13">
        <v>199</v>
      </c>
      <c r="C4" s="13">
        <v>646</v>
      </c>
      <c r="D4" s="18"/>
      <c r="E4" s="13"/>
      <c r="F4" s="13"/>
    </row>
    <row r="5" spans="1:6" ht="15.75">
      <c r="A5" s="20" t="s">
        <v>71</v>
      </c>
      <c r="B5" s="21">
        <v>5146</v>
      </c>
      <c r="C5" s="21">
        <v>3381</v>
      </c>
      <c r="D5" s="20" t="s">
        <v>83</v>
      </c>
      <c r="E5" s="21">
        <v>177750</v>
      </c>
      <c r="F5" s="21">
        <v>177750</v>
      </c>
    </row>
    <row r="6" spans="1:6" ht="15.75">
      <c r="A6" s="22" t="s">
        <v>57</v>
      </c>
      <c r="B6" s="23">
        <f>SUM(B4:B5)</f>
        <v>5345</v>
      </c>
      <c r="C6" s="23">
        <f>SUM(C4:C5)</f>
        <v>4027</v>
      </c>
      <c r="D6" s="20" t="s">
        <v>105</v>
      </c>
      <c r="E6" s="21">
        <v>6055</v>
      </c>
      <c r="F6" s="21">
        <v>15750</v>
      </c>
    </row>
    <row r="7" spans="1:6" ht="15.75">
      <c r="A7" s="20" t="s">
        <v>70</v>
      </c>
      <c r="B7" s="21">
        <v>147461</v>
      </c>
      <c r="C7" s="21">
        <v>141845</v>
      </c>
      <c r="D7" s="20" t="s">
        <v>84</v>
      </c>
      <c r="E7" s="21">
        <v>5123</v>
      </c>
      <c r="F7" s="21">
        <v>5123</v>
      </c>
    </row>
    <row r="8" spans="1:6" ht="15.75">
      <c r="A8" s="20" t="s">
        <v>69</v>
      </c>
      <c r="B8" s="21">
        <v>5551</v>
      </c>
      <c r="C8" s="21">
        <v>3480</v>
      </c>
      <c r="D8" s="20" t="s">
        <v>85</v>
      </c>
      <c r="E8" s="21">
        <v>-44301</v>
      </c>
      <c r="F8" s="21">
        <v>-45460</v>
      </c>
    </row>
    <row r="9" spans="1:6" ht="15.75">
      <c r="A9" s="20"/>
      <c r="B9" s="21"/>
      <c r="C9" s="21"/>
      <c r="D9" s="20" t="s">
        <v>87</v>
      </c>
      <c r="E9" s="21">
        <v>-1159</v>
      </c>
      <c r="F9" s="21">
        <v>-1597</v>
      </c>
    </row>
    <row r="10" spans="1:6" ht="17.25" customHeight="1">
      <c r="A10" s="20" t="s">
        <v>72</v>
      </c>
      <c r="B10" s="21"/>
      <c r="C10" s="21">
        <v>1986</v>
      </c>
      <c r="D10" s="22" t="s">
        <v>86</v>
      </c>
      <c r="E10" s="23">
        <f>SUM(E5:E9)</f>
        <v>143468</v>
      </c>
      <c r="F10" s="23">
        <f>SUM(F5:F9)</f>
        <v>151566</v>
      </c>
    </row>
    <row r="11" spans="1:6" ht="15.75">
      <c r="A11" s="22" t="s">
        <v>58</v>
      </c>
      <c r="B11" s="23">
        <f>SUM(B7:B10)</f>
        <v>153012</v>
      </c>
      <c r="C11" s="23">
        <f>SUM(C7:C10)</f>
        <v>147311</v>
      </c>
      <c r="D11" s="20"/>
      <c r="E11" s="21"/>
      <c r="F11" s="21"/>
    </row>
    <row r="12" spans="1:6" ht="15.75">
      <c r="A12" s="20" t="s">
        <v>59</v>
      </c>
      <c r="B12" s="21">
        <v>1900</v>
      </c>
      <c r="C12" s="21">
        <v>1900</v>
      </c>
      <c r="D12" s="20" t="s">
        <v>88</v>
      </c>
      <c r="E12" s="21">
        <v>663</v>
      </c>
      <c r="F12" s="21">
        <v>543</v>
      </c>
    </row>
    <row r="13" spans="1:6" ht="31.5">
      <c r="A13" s="22" t="s">
        <v>60</v>
      </c>
      <c r="B13" s="23">
        <f>SUM(B12)</f>
        <v>1900</v>
      </c>
      <c r="C13" s="23">
        <f>SUM(C12)</f>
        <v>1900</v>
      </c>
      <c r="D13" s="20" t="s">
        <v>89</v>
      </c>
      <c r="E13" s="21">
        <v>757</v>
      </c>
      <c r="F13" s="21">
        <v>885</v>
      </c>
    </row>
    <row r="14" spans="1:6" ht="15.75">
      <c r="A14" s="22" t="s">
        <v>65</v>
      </c>
      <c r="B14" s="23">
        <v>3836</v>
      </c>
      <c r="C14" s="23">
        <v>9090</v>
      </c>
      <c r="D14" s="20" t="s">
        <v>90</v>
      </c>
      <c r="E14" s="21">
        <v>0</v>
      </c>
      <c r="F14" s="21">
        <v>0</v>
      </c>
    </row>
    <row r="15" spans="1:6" ht="31.5">
      <c r="A15" s="22" t="s">
        <v>81</v>
      </c>
      <c r="B15" s="23">
        <f>SUM(B6+B11+B13+B14)</f>
        <v>164093</v>
      </c>
      <c r="C15" s="23">
        <f>SUM(C6+C11+C13+C14)</f>
        <v>162328</v>
      </c>
      <c r="D15" s="20" t="s">
        <v>91</v>
      </c>
      <c r="E15" s="21">
        <v>0</v>
      </c>
      <c r="F15" s="21">
        <v>0</v>
      </c>
    </row>
    <row r="16" spans="1:6" ht="30.75" customHeight="1">
      <c r="A16" s="20" t="s">
        <v>73</v>
      </c>
      <c r="B16" s="21">
        <v>0</v>
      </c>
      <c r="C16" s="21">
        <v>0</v>
      </c>
      <c r="D16" s="20" t="s">
        <v>106</v>
      </c>
      <c r="E16" s="21">
        <v>0</v>
      </c>
      <c r="F16" s="21">
        <v>0</v>
      </c>
    </row>
    <row r="17" spans="1:6" ht="24.75" customHeight="1">
      <c r="A17" s="20" t="s">
        <v>61</v>
      </c>
      <c r="B17" s="21">
        <v>0</v>
      </c>
      <c r="C17" s="21">
        <v>0</v>
      </c>
      <c r="D17" s="22" t="s">
        <v>92</v>
      </c>
      <c r="E17" s="23">
        <f>SUM(E12:E16)</f>
        <v>1420</v>
      </c>
      <c r="F17" s="23">
        <v>1608</v>
      </c>
    </row>
    <row r="18" spans="1:6" ht="30" customHeight="1">
      <c r="A18" s="22" t="s">
        <v>74</v>
      </c>
      <c r="B18" s="21">
        <v>0</v>
      </c>
      <c r="C18" s="21">
        <v>0</v>
      </c>
      <c r="D18" s="20" t="s">
        <v>107</v>
      </c>
      <c r="E18" s="21">
        <v>359</v>
      </c>
      <c r="F18" s="21">
        <v>0</v>
      </c>
    </row>
    <row r="19" spans="1:6" ht="15.75">
      <c r="A19" s="20" t="s">
        <v>75</v>
      </c>
      <c r="B19" s="21">
        <v>9</v>
      </c>
      <c r="C19" s="21">
        <v>33</v>
      </c>
      <c r="D19" s="20" t="s">
        <v>108</v>
      </c>
      <c r="E19" s="21">
        <v>1274</v>
      </c>
      <c r="F19" s="21">
        <v>846</v>
      </c>
    </row>
    <row r="20" spans="1:6" ht="15.75">
      <c r="A20" s="20" t="s">
        <v>76</v>
      </c>
      <c r="B20" s="21">
        <v>19331</v>
      </c>
      <c r="C20" s="21">
        <v>40600</v>
      </c>
      <c r="D20" s="20" t="s">
        <v>109</v>
      </c>
      <c r="E20" s="21">
        <v>42626</v>
      </c>
      <c r="F20" s="21">
        <v>59806</v>
      </c>
    </row>
    <row r="21" spans="1:6" ht="15.75">
      <c r="A21" s="20" t="s">
        <v>82</v>
      </c>
      <c r="B21" s="21"/>
      <c r="C21" s="21">
        <v>0</v>
      </c>
      <c r="D21" s="20"/>
      <c r="E21" s="21"/>
      <c r="F21" s="21"/>
    </row>
    <row r="22" spans="1:6" ht="15.75">
      <c r="A22" s="20" t="s">
        <v>62</v>
      </c>
      <c r="B22" s="21">
        <v>0</v>
      </c>
      <c r="C22" s="21">
        <v>0</v>
      </c>
      <c r="D22" s="22" t="s">
        <v>115</v>
      </c>
      <c r="E22" s="23">
        <f>SUM(E18:E21)</f>
        <v>44259</v>
      </c>
      <c r="F22" s="23">
        <f>SUM(F18:F21)</f>
        <v>60652</v>
      </c>
    </row>
    <row r="23" spans="1:6" ht="15.75">
      <c r="A23" s="22" t="s">
        <v>77</v>
      </c>
      <c r="B23" s="23">
        <f>SUM(B19:B22)</f>
        <v>19340</v>
      </c>
      <c r="C23" s="23">
        <f>SUM(C19:C22)</f>
        <v>40633</v>
      </c>
      <c r="D23" s="20"/>
      <c r="E23" s="21"/>
      <c r="F23" s="21"/>
    </row>
    <row r="24" spans="1:6" ht="15.75">
      <c r="A24" s="22" t="s">
        <v>78</v>
      </c>
      <c r="B24" s="23">
        <v>543</v>
      </c>
      <c r="C24" s="23">
        <v>1847</v>
      </c>
      <c r="D24" s="20"/>
      <c r="E24" s="21"/>
      <c r="F24" s="21"/>
    </row>
    <row r="25" spans="1:6" ht="15.75">
      <c r="A25" s="20"/>
      <c r="B25" s="21"/>
      <c r="C25" s="21"/>
      <c r="D25" s="20"/>
      <c r="E25" s="21"/>
      <c r="F25" s="21"/>
    </row>
    <row r="26" spans="1:6" ht="31.5">
      <c r="A26" s="22" t="s">
        <v>79</v>
      </c>
      <c r="B26" s="23">
        <v>0</v>
      </c>
      <c r="C26" s="23">
        <v>0</v>
      </c>
      <c r="D26" s="22" t="s">
        <v>116</v>
      </c>
      <c r="E26" s="23">
        <f>SUM(E10+E17+E22)</f>
        <v>189147</v>
      </c>
      <c r="F26" s="23">
        <f>SUM(F10+F17+F22)</f>
        <v>213826</v>
      </c>
    </row>
    <row r="27" spans="1:6" ht="15.75">
      <c r="A27" s="22"/>
      <c r="B27" s="23"/>
      <c r="C27" s="23"/>
      <c r="D27" s="24"/>
      <c r="E27" s="24"/>
      <c r="F27" s="24"/>
    </row>
    <row r="28" spans="1:6" ht="15.75">
      <c r="A28" s="22" t="s">
        <v>113</v>
      </c>
      <c r="B28" s="23">
        <v>5143</v>
      </c>
      <c r="C28" s="23">
        <v>9018</v>
      </c>
      <c r="D28" s="24"/>
      <c r="E28" s="24"/>
      <c r="F28" s="24"/>
    </row>
    <row r="29" spans="1:6" ht="15.75">
      <c r="A29" s="20"/>
      <c r="B29" s="21"/>
      <c r="C29" s="21"/>
      <c r="D29" s="24"/>
      <c r="E29" s="24"/>
      <c r="F29" s="24"/>
    </row>
    <row r="30" spans="1:6" ht="15.75">
      <c r="A30" s="22" t="s">
        <v>80</v>
      </c>
      <c r="B30" s="23">
        <f>SUM(B24:B28)</f>
        <v>5686</v>
      </c>
      <c r="C30" s="23">
        <v>10865</v>
      </c>
      <c r="D30" s="24"/>
      <c r="E30" s="24"/>
      <c r="F30" s="24"/>
    </row>
    <row r="31" spans="1:6" ht="15.75">
      <c r="A31" s="22" t="s">
        <v>112</v>
      </c>
      <c r="B31" s="23">
        <v>28</v>
      </c>
      <c r="C31" s="23">
        <v>0</v>
      </c>
      <c r="D31" s="24"/>
      <c r="E31" s="24"/>
      <c r="F31" s="24"/>
    </row>
    <row r="32" spans="1:6" ht="15.75">
      <c r="A32" s="22"/>
      <c r="B32" s="23"/>
      <c r="C32" s="23"/>
      <c r="D32" s="24"/>
      <c r="E32" s="24"/>
      <c r="F32" s="24"/>
    </row>
    <row r="33" spans="1:6" ht="15.75">
      <c r="A33" s="22"/>
      <c r="B33" s="23"/>
      <c r="C33" s="23"/>
      <c r="D33" s="24"/>
      <c r="E33" s="24"/>
      <c r="F33" s="24"/>
    </row>
    <row r="34" spans="1:6" ht="15.75">
      <c r="A34" s="22" t="s">
        <v>114</v>
      </c>
      <c r="B34" s="23">
        <f>SUM(B15+B23+B30+B31)</f>
        <v>189147</v>
      </c>
      <c r="C34" s="23">
        <f>SUM(C15+C23+C30+C31)</f>
        <v>213826</v>
      </c>
      <c r="D34" s="24"/>
      <c r="E34" s="24"/>
      <c r="F34" s="24"/>
    </row>
    <row r="35" spans="1:6" ht="15.75">
      <c r="A35" s="17"/>
      <c r="B35" s="17"/>
      <c r="C35" s="17"/>
      <c r="D35" s="17"/>
      <c r="E35" s="17"/>
      <c r="F35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B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3.57421875" style="0" customWidth="1"/>
  </cols>
  <sheetData>
    <row r="1" ht="12.75">
      <c r="A1" s="35" t="s">
        <v>118</v>
      </c>
    </row>
    <row r="3" ht="12.75">
      <c r="A3" s="33" t="s">
        <v>104</v>
      </c>
    </row>
    <row r="4" ht="12.75">
      <c r="B4" s="26" t="s">
        <v>66</v>
      </c>
    </row>
    <row r="5" spans="1:2" ht="15.75">
      <c r="A5" s="19" t="s">
        <v>64</v>
      </c>
      <c r="B5" s="19" t="s">
        <v>67</v>
      </c>
    </row>
    <row r="6" spans="1:2" ht="15.75">
      <c r="A6" s="14"/>
      <c r="B6" s="15"/>
    </row>
    <row r="7" spans="1:2" ht="15.75">
      <c r="A7" s="14" t="s">
        <v>93</v>
      </c>
      <c r="B7" s="15">
        <v>50363</v>
      </c>
    </row>
    <row r="8" spans="1:2" ht="15.75">
      <c r="A8" s="14" t="s">
        <v>94</v>
      </c>
      <c r="B8" s="15">
        <v>29754</v>
      </c>
    </row>
    <row r="9" spans="1:2" ht="15.75">
      <c r="A9" s="12" t="s">
        <v>95</v>
      </c>
      <c r="B9" s="16">
        <f>SUM(B7-B8)</f>
        <v>20609</v>
      </c>
    </row>
    <row r="10" spans="1:2" ht="15.75">
      <c r="A10" s="14" t="s">
        <v>96</v>
      </c>
      <c r="B10" s="15">
        <v>17978</v>
      </c>
    </row>
    <row r="11" spans="1:2" ht="15.75">
      <c r="A11" s="14" t="s">
        <v>97</v>
      </c>
      <c r="B11" s="15">
        <v>756</v>
      </c>
    </row>
    <row r="12" spans="1:2" ht="15.75">
      <c r="A12" s="12" t="s">
        <v>98</v>
      </c>
      <c r="B12" s="16">
        <f>SUM(B10-B11)</f>
        <v>17222</v>
      </c>
    </row>
    <row r="13" spans="1:2" ht="15.75">
      <c r="A13" s="12" t="s">
        <v>99</v>
      </c>
      <c r="B13" s="16">
        <f>SUM(B12+B9)</f>
        <v>37831</v>
      </c>
    </row>
    <row r="14" spans="1:2" ht="15.75">
      <c r="A14" s="14"/>
      <c r="B14" s="15"/>
    </row>
    <row r="15" spans="1:2" ht="15.75">
      <c r="A15" s="12" t="s">
        <v>100</v>
      </c>
      <c r="B15" s="16">
        <v>0</v>
      </c>
    </row>
    <row r="16" spans="1:2" ht="15.75">
      <c r="A16" s="14"/>
      <c r="B16" s="15"/>
    </row>
    <row r="17" spans="1:2" ht="15.75">
      <c r="A17" s="12" t="s">
        <v>101</v>
      </c>
      <c r="B17" s="16">
        <f>SUM(B13)</f>
        <v>37831</v>
      </c>
    </row>
    <row r="18" spans="1:2" ht="15.75">
      <c r="A18" s="14"/>
      <c r="B18" s="15"/>
    </row>
    <row r="19" spans="1:2" ht="15.75">
      <c r="A19" s="12" t="s">
        <v>102</v>
      </c>
      <c r="B19" s="16">
        <v>24566</v>
      </c>
    </row>
    <row r="20" spans="1:2" ht="15.75">
      <c r="A20" s="14"/>
      <c r="B20" s="15"/>
    </row>
    <row r="21" spans="1:2" ht="15.75">
      <c r="A21" s="14"/>
      <c r="B21" s="15"/>
    </row>
    <row r="22" spans="1:2" ht="15.75">
      <c r="A22" s="12" t="s">
        <v>103</v>
      </c>
      <c r="B22" s="16">
        <f>SUM(B13-B19)</f>
        <v>13265</v>
      </c>
    </row>
    <row r="23" spans="1:2" ht="15.75">
      <c r="A23" s="14"/>
      <c r="B23" s="15"/>
    </row>
    <row r="24" spans="1:2" ht="15.75">
      <c r="A24" s="14"/>
      <c r="B24" s="15"/>
    </row>
    <row r="25" spans="1:2" ht="15.75">
      <c r="A25" s="14"/>
      <c r="B25" s="15"/>
    </row>
    <row r="26" spans="1:2" s="25" customFormat="1" ht="15.75">
      <c r="A26" s="12"/>
      <c r="B26" s="16"/>
    </row>
    <row r="27" spans="1:2" ht="15.75">
      <c r="A27" s="27"/>
      <c r="B27" s="28"/>
    </row>
    <row r="28" spans="1:2" ht="15.75">
      <c r="A28" s="27"/>
      <c r="B28" s="28"/>
    </row>
    <row r="29" spans="1:2" ht="15.75">
      <c r="A29" s="27"/>
      <c r="B29" s="28"/>
    </row>
    <row r="30" spans="1:2" ht="15.75">
      <c r="A30" s="27"/>
      <c r="B30" s="28"/>
    </row>
    <row r="31" spans="1:2" ht="15.75">
      <c r="A31" s="27"/>
      <c r="B31" s="28"/>
    </row>
    <row r="32" spans="1:2" ht="15.75">
      <c r="A32" s="27"/>
      <c r="B32" s="28"/>
    </row>
    <row r="33" spans="1:2" s="25" customFormat="1" ht="15.75">
      <c r="A33" s="29"/>
      <c r="B33" s="30"/>
    </row>
    <row r="34" spans="1:2" ht="15.75">
      <c r="A34" s="27"/>
      <c r="B34" s="28"/>
    </row>
    <row r="35" spans="1:2" ht="15.75">
      <c r="A35" s="27"/>
      <c r="B35" s="28"/>
    </row>
    <row r="36" spans="1:2" ht="15.75">
      <c r="A36" s="27"/>
      <c r="B36" s="30"/>
    </row>
    <row r="37" spans="1:2" ht="15.75">
      <c r="A37" s="27"/>
      <c r="B37" s="31"/>
    </row>
    <row r="38" spans="1:2" ht="15.75">
      <c r="A38" s="27"/>
      <c r="B38" s="28"/>
    </row>
    <row r="39" spans="1:2" ht="15.75">
      <c r="A39" s="27"/>
      <c r="B39" s="28"/>
    </row>
    <row r="40" spans="1:2" ht="15.75">
      <c r="A40" s="27"/>
      <c r="B40" s="28"/>
    </row>
    <row r="41" spans="1:2" ht="15.75">
      <c r="A41" s="27"/>
      <c r="B41" s="28"/>
    </row>
    <row r="42" spans="1:2" ht="15.75">
      <c r="A42" s="27"/>
      <c r="B42" s="28"/>
    </row>
    <row r="43" spans="1:2" ht="15.75">
      <c r="A43" s="27"/>
      <c r="B43" s="28"/>
    </row>
    <row r="44" spans="1:2" ht="15.75">
      <c r="A44" s="27"/>
      <c r="B44" s="28"/>
    </row>
    <row r="45" spans="1:2" ht="12.75">
      <c r="A45" s="32"/>
      <c r="B45" s="32"/>
    </row>
    <row r="46" spans="1:2" ht="12.75">
      <c r="A46" s="32"/>
      <c r="B46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7109375" style="0" customWidth="1"/>
  </cols>
  <sheetData>
    <row r="1" spans="1:4" ht="14.25" customHeight="1" thickBot="1" thickTop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Bot="1" thickTop="1">
      <c r="A2" s="3" t="s">
        <v>7</v>
      </c>
      <c r="B2" s="4"/>
      <c r="C2" s="4"/>
      <c r="D2" s="4"/>
    </row>
    <row r="3" spans="1:4" ht="14.25" customHeight="1" thickBot="1" thickTop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6" t="s">
        <v>0</v>
      </c>
      <c r="B8" s="36">
        <v>14483</v>
      </c>
      <c r="C8" s="36"/>
      <c r="D8" s="36"/>
    </row>
    <row r="9" spans="1:4" ht="14.25" customHeight="1" hidden="1" thickBot="1">
      <c r="A9" s="37"/>
      <c r="B9" s="37"/>
      <c r="C9" s="37"/>
      <c r="D9" s="37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Bot="1" thickTop="1">
      <c r="A15" s="3" t="s">
        <v>17</v>
      </c>
      <c r="B15" s="4"/>
      <c r="C15" s="4"/>
      <c r="D15" s="4"/>
    </row>
    <row r="16" spans="1:4" ht="14.25" customHeight="1" thickBot="1" thickTop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Bot="1" thickTop="1">
      <c r="A30" s="3" t="s">
        <v>29</v>
      </c>
      <c r="B30" s="4"/>
      <c r="C30" s="4"/>
      <c r="D30" s="4"/>
    </row>
    <row r="31" spans="1:4" ht="14.25" customHeight="1" thickBot="1" thickTop="1">
      <c r="A31" s="3" t="s">
        <v>30</v>
      </c>
      <c r="B31" s="4"/>
      <c r="C31" s="4"/>
      <c r="D31" s="4"/>
    </row>
    <row r="32" spans="1:4" ht="14.25" customHeight="1" thickBot="1" thickTop="1">
      <c r="A32" s="3" t="s">
        <v>31</v>
      </c>
      <c r="B32" s="9"/>
      <c r="C32" s="9"/>
      <c r="D32" s="9"/>
    </row>
    <row r="33" spans="1:4" ht="14.25" customHeight="1" thickBot="1" thickTop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Bot="1" thickTop="1">
      <c r="A43" s="3" t="s">
        <v>35</v>
      </c>
      <c r="B43" s="4"/>
      <c r="C43" s="4"/>
      <c r="D43" s="4"/>
    </row>
    <row r="44" spans="1:4" ht="14.25" customHeight="1" thickBot="1" thickTop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Bot="1" thickTop="1">
      <c r="A55" s="11" t="s">
        <v>47</v>
      </c>
      <c r="B55" s="4"/>
      <c r="C55" s="4"/>
      <c r="D55" s="4"/>
    </row>
    <row r="56" spans="1:4" ht="14.25" customHeight="1" thickBot="1" thickTop="1">
      <c r="A56" s="11" t="s">
        <v>5</v>
      </c>
      <c r="B56" s="4"/>
      <c r="C56" s="4"/>
      <c r="D56" s="4"/>
    </row>
    <row r="57" ht="13.5" thickTop="1"/>
  </sheetData>
  <sheetProtection/>
  <mergeCells count="4"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Gábor</dc:creator>
  <cp:keywords/>
  <dc:description/>
  <cp:lastModifiedBy>Farád</cp:lastModifiedBy>
  <cp:lastPrinted>2016-05-04T10:07:20Z</cp:lastPrinted>
  <dcterms:created xsi:type="dcterms:W3CDTF">2005-02-22T15:50:44Z</dcterms:created>
  <dcterms:modified xsi:type="dcterms:W3CDTF">2018-06-01T20:36:12Z</dcterms:modified>
  <cp:category/>
  <cp:version/>
  <cp:contentType/>
  <cp:contentStatus/>
</cp:coreProperties>
</file>