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LŐTERJESZTÉSEK\2018\Munkaanyagok javított előterjesztései\20180830\Gazdálkodási Osztály\I. félév beszámoló táblák njt\"/>
    </mc:Choice>
  </mc:AlternateContent>
  <bookViews>
    <workbookView xWindow="1680" yWindow="2085" windowWidth="27075" windowHeight="1059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C20" i="1" l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C19" i="1"/>
  <c r="C18" i="1"/>
  <c r="D18" i="1" s="1"/>
  <c r="E18" i="1" s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D17" i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C17" i="1"/>
  <c r="C16" i="1"/>
  <c r="D16" i="1" s="1"/>
  <c r="E16" i="1" s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C15" i="1"/>
  <c r="D15" i="1" s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C14" i="1"/>
  <c r="D13" i="1"/>
  <c r="E13" i="1" s="1"/>
  <c r="C13" i="1"/>
  <c r="C21" i="1" l="1"/>
  <c r="E21" i="1"/>
  <c r="F13" i="1"/>
  <c r="D21" i="1"/>
  <c r="G13" i="1" l="1"/>
  <c r="F21" i="1"/>
  <c r="G21" i="1" l="1"/>
  <c r="H13" i="1"/>
  <c r="I13" i="1" l="1"/>
  <c r="H21" i="1"/>
  <c r="I21" i="1" l="1"/>
  <c r="J13" i="1"/>
  <c r="K13" i="1" l="1"/>
  <c r="J21" i="1"/>
  <c r="K21" i="1" l="1"/>
  <c r="L13" i="1"/>
  <c r="M13" i="1" l="1"/>
  <c r="L21" i="1"/>
  <c r="M21" i="1" l="1"/>
  <c r="N13" i="1"/>
  <c r="O13" i="1" l="1"/>
  <c r="O21" i="1" s="1"/>
  <c r="N21" i="1"/>
</calcChain>
</file>

<file path=xl/sharedStrings.xml><?xml version="1.0" encoding="utf-8"?>
<sst xmlns="http://schemas.openxmlformats.org/spreadsheetml/2006/main" count="52" uniqueCount="52">
  <si>
    <t>Békés Város Önkormányzata 2018. évi előirányzat-felhasználási ütemterve</t>
  </si>
  <si>
    <t>BEVÉTELEK</t>
  </si>
  <si>
    <t>TÁJÉKOZTATÓ</t>
  </si>
  <si>
    <t>Forintban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</si>
  <si>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</si>
  <si>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</si>
  <si>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</si>
  <si>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</si>
  <si>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</si>
  <si>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</si>
  <si>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</si>
  <si>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</si>
  <si>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</si>
  <si>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</si>
  <si>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</si>
  <si>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</si>
  <si>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</si>
  <si>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</si>
  <si>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</si>
  <si>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Bevételek</t>
  </si>
  <si>
    <t>Előirányzat összesen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</si>
  <si>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</si>
  <si>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</si>
  <si>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</si>
  <si>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</si>
  <si>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</si>
  <si>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</si>
  <si>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</si>
  <si>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</si>
  <si>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</si>
  <si>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</si>
  <si>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</si>
  <si>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</si>
  <si>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2.</t>
  </si>
  <si>
    <t>Intézményi működési bevételek</t>
  </si>
  <si>
    <t>3.</t>
  </si>
  <si>
    <t>Közhatalmi bevételek</t>
  </si>
  <si>
    <t>4.</t>
  </si>
  <si>
    <t>Önkormányzat költségvetési támogatása</t>
  </si>
  <si>
    <t>5.</t>
  </si>
  <si>
    <t>Működési célú  átvett pénzeszközök</t>
  </si>
  <si>
    <t>6.</t>
  </si>
  <si>
    <t>Felhalmozási és tőkejellegű bevételek</t>
  </si>
  <si>
    <t>7.</t>
  </si>
  <si>
    <t>Felhalmozási célú  támogatások és egyéb átvett pénzeszközök</t>
  </si>
  <si>
    <t xml:space="preserve">Külső finanszírozás </t>
  </si>
  <si>
    <t>8.</t>
  </si>
  <si>
    <t>Előző évi maradvány</t>
  </si>
  <si>
    <t>9.</t>
  </si>
  <si>
    <t>Bevételek összesen:</t>
  </si>
  <si>
    <t xml:space="preserve"> </t>
  </si>
  <si>
    <t>10. melléklet az 1/2018. (II. 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</si>
</sst>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MS Sans Serif"/>
      <family val="2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7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/>
    <xf numFmtId="0" fontId="2" fillId="0" borderId="2" xfId="0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/>
    <xf numFmtId="164" fontId="2" fillId="0" borderId="0" xfId="1" applyNumberFormat="1" applyFont="1"/>
    <xf numFmtId="1" fontId="2" fillId="0" borderId="0" xfId="0" applyNumberFormat="1" applyFont="1"/>
    <xf numFmtId="0" fontId="6" fillId="0" borderId="2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vertical="center"/>
    </xf>
    <xf numFmtId="0" fontId="2" fillId="0" borderId="0" xfId="0" applyFont="1" applyBorder="1"/>
    <xf numFmtId="3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2" fillId="0" borderId="0" xfId="0" applyFont="1" applyAlignment="1"/>
    <xf numFmtId="0" fontId="4" fillId="0" borderId="0" xfId="2" applyFont="1" applyAlignment="1">
      <alignment horizontal="right"/>
    </xf>
    <xf numFmtId="0" fontId="2" fillId="0" borderId="1" xfId="0" applyFont="1" applyBorder="1" applyAlignment="1">
      <alignment horizontal="center" vertical="center"/>
    </xf>
  </cellXfs>
  <cellStyles count="3">
    <cellStyle name="Ezres" xfId="1" builtinId="3"/>
    <cellStyle name="Normál" xfId="0" builtinId="0"/>
    <cellStyle name="Normál_2001 költségveté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L&#336;TERJESZT&#201;SEK/2018/Munkaanyagok%20jav&#237;tott%20el&#337;terjeszt&#233;sei/20180830/Gazd&#225;lkod&#225;si%20Oszt&#225;ly/I.%20f&#233;l&#233;v%20besz&#225;mol&#243;/2018%20%20I%20%20f&#233;l&#233;v%20&#233;s%20teljes&#237;t&#233;s%20t&#225;bl&#225;k%20&#214;NK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."/>
      <sheetName val="2.sz.m."/>
      <sheetName val="3. sz."/>
      <sheetName val="4. sz.m."/>
      <sheetName val="5.sz.m"/>
      <sheetName val="6. sz."/>
      <sheetName val="9. sz. "/>
      <sheetName val="10. sz"/>
      <sheetName val="11. sz."/>
      <sheetName val=".nem épül be az egységesbe"/>
    </sheetNames>
    <sheetDataSet>
      <sheetData sheetId="0">
        <row r="18">
          <cell r="D18">
            <v>441243033</v>
          </cell>
          <cell r="G18">
            <v>576988000</v>
          </cell>
          <cell r="J18">
            <v>1266757054</v>
          </cell>
          <cell r="P18">
            <v>953871801</v>
          </cell>
          <cell r="S18">
            <v>252838416</v>
          </cell>
          <cell r="X18">
            <v>79133418</v>
          </cell>
          <cell r="AA18">
            <v>106714000</v>
          </cell>
          <cell r="AD18">
            <v>1566830368</v>
          </cell>
          <cell r="AG18">
            <v>293564698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55"/>
  <sheetViews>
    <sheetView tabSelected="1" workbookViewId="0">
      <selection activeCell="I2" sqref="I2:O2"/>
    </sheetView>
  </sheetViews>
  <sheetFormatPr defaultRowHeight="12.75" x14ac:dyDescent="0.2"/>
  <cols>
    <col min="1" max="1" width="5.140625" style="2" customWidth="1"/>
    <col min="2" max="2" width="29.28515625" style="2" customWidth="1"/>
    <col min="3" max="3" width="12.7109375" style="2" bestFit="1" customWidth="1"/>
    <col min="4" max="15" width="11.140625" style="2" bestFit="1" customWidth="1"/>
    <col min="16" max="16" width="12.7109375" style="2" bestFit="1" customWidth="1"/>
    <col min="17" max="17" width="9.140625" style="2"/>
    <col min="18" max="18" width="12.5703125" style="2" bestFit="1" customWidth="1"/>
    <col min="19" max="256" width="9.140625" style="2"/>
    <col min="257" max="257" width="5.140625" style="2" customWidth="1"/>
    <col min="258" max="258" width="29.28515625" style="2" customWidth="1"/>
    <col min="259" max="259" width="12.7109375" style="2" bestFit="1" customWidth="1"/>
    <col min="260" max="271" width="11.140625" style="2" bestFit="1" customWidth="1"/>
    <col min="272" max="272" width="12.7109375" style="2" bestFit="1" customWidth="1"/>
    <col min="273" max="273" width="9.140625" style="2"/>
    <col min="274" max="274" width="12.5703125" style="2" bestFit="1" customWidth="1"/>
    <col min="275" max="512" width="9.140625" style="2"/>
    <col min="513" max="513" width="5.140625" style="2" customWidth="1"/>
    <col min="514" max="514" width="29.28515625" style="2" customWidth="1"/>
    <col min="515" max="515" width="12.7109375" style="2" bestFit="1" customWidth="1"/>
    <col min="516" max="527" width="11.140625" style="2" bestFit="1" customWidth="1"/>
    <col min="528" max="528" width="12.7109375" style="2" bestFit="1" customWidth="1"/>
    <col min="529" max="529" width="9.140625" style="2"/>
    <col min="530" max="530" width="12.5703125" style="2" bestFit="1" customWidth="1"/>
    <col min="531" max="768" width="9.140625" style="2"/>
    <col min="769" max="769" width="5.140625" style="2" customWidth="1"/>
    <col min="770" max="770" width="29.28515625" style="2" customWidth="1"/>
    <col min="771" max="771" width="12.7109375" style="2" bestFit="1" customWidth="1"/>
    <col min="772" max="783" width="11.140625" style="2" bestFit="1" customWidth="1"/>
    <col min="784" max="784" width="12.7109375" style="2" bestFit="1" customWidth="1"/>
    <col min="785" max="785" width="9.140625" style="2"/>
    <col min="786" max="786" width="12.5703125" style="2" bestFit="1" customWidth="1"/>
    <col min="787" max="1024" width="9.140625" style="2"/>
    <col min="1025" max="1025" width="5.140625" style="2" customWidth="1"/>
    <col min="1026" max="1026" width="29.28515625" style="2" customWidth="1"/>
    <col min="1027" max="1027" width="12.7109375" style="2" bestFit="1" customWidth="1"/>
    <col min="1028" max="1039" width="11.140625" style="2" bestFit="1" customWidth="1"/>
    <col min="1040" max="1040" width="12.7109375" style="2" bestFit="1" customWidth="1"/>
    <col min="1041" max="1041" width="9.140625" style="2"/>
    <col min="1042" max="1042" width="12.5703125" style="2" bestFit="1" customWidth="1"/>
    <col min="1043" max="1280" width="9.140625" style="2"/>
    <col min="1281" max="1281" width="5.140625" style="2" customWidth="1"/>
    <col min="1282" max="1282" width="29.28515625" style="2" customWidth="1"/>
    <col min="1283" max="1283" width="12.7109375" style="2" bestFit="1" customWidth="1"/>
    <col min="1284" max="1295" width="11.140625" style="2" bestFit="1" customWidth="1"/>
    <col min="1296" max="1296" width="12.7109375" style="2" bestFit="1" customWidth="1"/>
    <col min="1297" max="1297" width="9.140625" style="2"/>
    <col min="1298" max="1298" width="12.5703125" style="2" bestFit="1" customWidth="1"/>
    <col min="1299" max="1536" width="9.140625" style="2"/>
    <col min="1537" max="1537" width="5.140625" style="2" customWidth="1"/>
    <col min="1538" max="1538" width="29.28515625" style="2" customWidth="1"/>
    <col min="1539" max="1539" width="12.7109375" style="2" bestFit="1" customWidth="1"/>
    <col min="1540" max="1551" width="11.140625" style="2" bestFit="1" customWidth="1"/>
    <col min="1552" max="1552" width="12.7109375" style="2" bestFit="1" customWidth="1"/>
    <col min="1553" max="1553" width="9.140625" style="2"/>
    <col min="1554" max="1554" width="12.5703125" style="2" bestFit="1" customWidth="1"/>
    <col min="1555" max="1792" width="9.140625" style="2"/>
    <col min="1793" max="1793" width="5.140625" style="2" customWidth="1"/>
    <col min="1794" max="1794" width="29.28515625" style="2" customWidth="1"/>
    <col min="1795" max="1795" width="12.7109375" style="2" bestFit="1" customWidth="1"/>
    <col min="1796" max="1807" width="11.140625" style="2" bestFit="1" customWidth="1"/>
    <col min="1808" max="1808" width="12.7109375" style="2" bestFit="1" customWidth="1"/>
    <col min="1809" max="1809" width="9.140625" style="2"/>
    <col min="1810" max="1810" width="12.5703125" style="2" bestFit="1" customWidth="1"/>
    <col min="1811" max="2048" width="9.140625" style="2"/>
    <col min="2049" max="2049" width="5.140625" style="2" customWidth="1"/>
    <col min="2050" max="2050" width="29.28515625" style="2" customWidth="1"/>
    <col min="2051" max="2051" width="12.7109375" style="2" bestFit="1" customWidth="1"/>
    <col min="2052" max="2063" width="11.140625" style="2" bestFit="1" customWidth="1"/>
    <col min="2064" max="2064" width="12.7109375" style="2" bestFit="1" customWidth="1"/>
    <col min="2065" max="2065" width="9.140625" style="2"/>
    <col min="2066" max="2066" width="12.5703125" style="2" bestFit="1" customWidth="1"/>
    <col min="2067" max="2304" width="9.140625" style="2"/>
    <col min="2305" max="2305" width="5.140625" style="2" customWidth="1"/>
    <col min="2306" max="2306" width="29.28515625" style="2" customWidth="1"/>
    <col min="2307" max="2307" width="12.7109375" style="2" bestFit="1" customWidth="1"/>
    <col min="2308" max="2319" width="11.140625" style="2" bestFit="1" customWidth="1"/>
    <col min="2320" max="2320" width="12.7109375" style="2" bestFit="1" customWidth="1"/>
    <col min="2321" max="2321" width="9.140625" style="2"/>
    <col min="2322" max="2322" width="12.5703125" style="2" bestFit="1" customWidth="1"/>
    <col min="2323" max="2560" width="9.140625" style="2"/>
    <col min="2561" max="2561" width="5.140625" style="2" customWidth="1"/>
    <col min="2562" max="2562" width="29.28515625" style="2" customWidth="1"/>
    <col min="2563" max="2563" width="12.7109375" style="2" bestFit="1" customWidth="1"/>
    <col min="2564" max="2575" width="11.140625" style="2" bestFit="1" customWidth="1"/>
    <col min="2576" max="2576" width="12.7109375" style="2" bestFit="1" customWidth="1"/>
    <col min="2577" max="2577" width="9.140625" style="2"/>
    <col min="2578" max="2578" width="12.5703125" style="2" bestFit="1" customWidth="1"/>
    <col min="2579" max="2816" width="9.140625" style="2"/>
    <col min="2817" max="2817" width="5.140625" style="2" customWidth="1"/>
    <col min="2818" max="2818" width="29.28515625" style="2" customWidth="1"/>
    <col min="2819" max="2819" width="12.7109375" style="2" bestFit="1" customWidth="1"/>
    <col min="2820" max="2831" width="11.140625" style="2" bestFit="1" customWidth="1"/>
    <col min="2832" max="2832" width="12.7109375" style="2" bestFit="1" customWidth="1"/>
    <col min="2833" max="2833" width="9.140625" style="2"/>
    <col min="2834" max="2834" width="12.5703125" style="2" bestFit="1" customWidth="1"/>
    <col min="2835" max="3072" width="9.140625" style="2"/>
    <col min="3073" max="3073" width="5.140625" style="2" customWidth="1"/>
    <col min="3074" max="3074" width="29.28515625" style="2" customWidth="1"/>
    <col min="3075" max="3075" width="12.7109375" style="2" bestFit="1" customWidth="1"/>
    <col min="3076" max="3087" width="11.140625" style="2" bestFit="1" customWidth="1"/>
    <col min="3088" max="3088" width="12.7109375" style="2" bestFit="1" customWidth="1"/>
    <col min="3089" max="3089" width="9.140625" style="2"/>
    <col min="3090" max="3090" width="12.5703125" style="2" bestFit="1" customWidth="1"/>
    <col min="3091" max="3328" width="9.140625" style="2"/>
    <col min="3329" max="3329" width="5.140625" style="2" customWidth="1"/>
    <col min="3330" max="3330" width="29.28515625" style="2" customWidth="1"/>
    <col min="3331" max="3331" width="12.7109375" style="2" bestFit="1" customWidth="1"/>
    <col min="3332" max="3343" width="11.140625" style="2" bestFit="1" customWidth="1"/>
    <col min="3344" max="3344" width="12.7109375" style="2" bestFit="1" customWidth="1"/>
    <col min="3345" max="3345" width="9.140625" style="2"/>
    <col min="3346" max="3346" width="12.5703125" style="2" bestFit="1" customWidth="1"/>
    <col min="3347" max="3584" width="9.140625" style="2"/>
    <col min="3585" max="3585" width="5.140625" style="2" customWidth="1"/>
    <col min="3586" max="3586" width="29.28515625" style="2" customWidth="1"/>
    <col min="3587" max="3587" width="12.7109375" style="2" bestFit="1" customWidth="1"/>
    <col min="3588" max="3599" width="11.140625" style="2" bestFit="1" customWidth="1"/>
    <col min="3600" max="3600" width="12.7109375" style="2" bestFit="1" customWidth="1"/>
    <col min="3601" max="3601" width="9.140625" style="2"/>
    <col min="3602" max="3602" width="12.5703125" style="2" bestFit="1" customWidth="1"/>
    <col min="3603" max="3840" width="9.140625" style="2"/>
    <col min="3841" max="3841" width="5.140625" style="2" customWidth="1"/>
    <col min="3842" max="3842" width="29.28515625" style="2" customWidth="1"/>
    <col min="3843" max="3843" width="12.7109375" style="2" bestFit="1" customWidth="1"/>
    <col min="3844" max="3855" width="11.140625" style="2" bestFit="1" customWidth="1"/>
    <col min="3856" max="3856" width="12.7109375" style="2" bestFit="1" customWidth="1"/>
    <col min="3857" max="3857" width="9.140625" style="2"/>
    <col min="3858" max="3858" width="12.5703125" style="2" bestFit="1" customWidth="1"/>
    <col min="3859" max="4096" width="9.140625" style="2"/>
    <col min="4097" max="4097" width="5.140625" style="2" customWidth="1"/>
    <col min="4098" max="4098" width="29.28515625" style="2" customWidth="1"/>
    <col min="4099" max="4099" width="12.7109375" style="2" bestFit="1" customWidth="1"/>
    <col min="4100" max="4111" width="11.140625" style="2" bestFit="1" customWidth="1"/>
    <col min="4112" max="4112" width="12.7109375" style="2" bestFit="1" customWidth="1"/>
    <col min="4113" max="4113" width="9.140625" style="2"/>
    <col min="4114" max="4114" width="12.5703125" style="2" bestFit="1" customWidth="1"/>
    <col min="4115" max="4352" width="9.140625" style="2"/>
    <col min="4353" max="4353" width="5.140625" style="2" customWidth="1"/>
    <col min="4354" max="4354" width="29.28515625" style="2" customWidth="1"/>
    <col min="4355" max="4355" width="12.7109375" style="2" bestFit="1" customWidth="1"/>
    <col min="4356" max="4367" width="11.140625" style="2" bestFit="1" customWidth="1"/>
    <col min="4368" max="4368" width="12.7109375" style="2" bestFit="1" customWidth="1"/>
    <col min="4369" max="4369" width="9.140625" style="2"/>
    <col min="4370" max="4370" width="12.5703125" style="2" bestFit="1" customWidth="1"/>
    <col min="4371" max="4608" width="9.140625" style="2"/>
    <col min="4609" max="4609" width="5.140625" style="2" customWidth="1"/>
    <col min="4610" max="4610" width="29.28515625" style="2" customWidth="1"/>
    <col min="4611" max="4611" width="12.7109375" style="2" bestFit="1" customWidth="1"/>
    <col min="4612" max="4623" width="11.140625" style="2" bestFit="1" customWidth="1"/>
    <col min="4624" max="4624" width="12.7109375" style="2" bestFit="1" customWidth="1"/>
    <col min="4625" max="4625" width="9.140625" style="2"/>
    <col min="4626" max="4626" width="12.5703125" style="2" bestFit="1" customWidth="1"/>
    <col min="4627" max="4864" width="9.140625" style="2"/>
    <col min="4865" max="4865" width="5.140625" style="2" customWidth="1"/>
    <col min="4866" max="4866" width="29.28515625" style="2" customWidth="1"/>
    <col min="4867" max="4867" width="12.7109375" style="2" bestFit="1" customWidth="1"/>
    <col min="4868" max="4879" width="11.140625" style="2" bestFit="1" customWidth="1"/>
    <col min="4880" max="4880" width="12.7109375" style="2" bestFit="1" customWidth="1"/>
    <col min="4881" max="4881" width="9.140625" style="2"/>
    <col min="4882" max="4882" width="12.5703125" style="2" bestFit="1" customWidth="1"/>
    <col min="4883" max="5120" width="9.140625" style="2"/>
    <col min="5121" max="5121" width="5.140625" style="2" customWidth="1"/>
    <col min="5122" max="5122" width="29.28515625" style="2" customWidth="1"/>
    <col min="5123" max="5123" width="12.7109375" style="2" bestFit="1" customWidth="1"/>
    <col min="5124" max="5135" width="11.140625" style="2" bestFit="1" customWidth="1"/>
    <col min="5136" max="5136" width="12.7109375" style="2" bestFit="1" customWidth="1"/>
    <col min="5137" max="5137" width="9.140625" style="2"/>
    <col min="5138" max="5138" width="12.5703125" style="2" bestFit="1" customWidth="1"/>
    <col min="5139" max="5376" width="9.140625" style="2"/>
    <col min="5377" max="5377" width="5.140625" style="2" customWidth="1"/>
    <col min="5378" max="5378" width="29.28515625" style="2" customWidth="1"/>
    <col min="5379" max="5379" width="12.7109375" style="2" bestFit="1" customWidth="1"/>
    <col min="5380" max="5391" width="11.140625" style="2" bestFit="1" customWidth="1"/>
    <col min="5392" max="5392" width="12.7109375" style="2" bestFit="1" customWidth="1"/>
    <col min="5393" max="5393" width="9.140625" style="2"/>
    <col min="5394" max="5394" width="12.5703125" style="2" bestFit="1" customWidth="1"/>
    <col min="5395" max="5632" width="9.140625" style="2"/>
    <col min="5633" max="5633" width="5.140625" style="2" customWidth="1"/>
    <col min="5634" max="5634" width="29.28515625" style="2" customWidth="1"/>
    <col min="5635" max="5635" width="12.7109375" style="2" bestFit="1" customWidth="1"/>
    <col min="5636" max="5647" width="11.140625" style="2" bestFit="1" customWidth="1"/>
    <col min="5648" max="5648" width="12.7109375" style="2" bestFit="1" customWidth="1"/>
    <col min="5649" max="5649" width="9.140625" style="2"/>
    <col min="5650" max="5650" width="12.5703125" style="2" bestFit="1" customWidth="1"/>
    <col min="5651" max="5888" width="9.140625" style="2"/>
    <col min="5889" max="5889" width="5.140625" style="2" customWidth="1"/>
    <col min="5890" max="5890" width="29.28515625" style="2" customWidth="1"/>
    <col min="5891" max="5891" width="12.7109375" style="2" bestFit="1" customWidth="1"/>
    <col min="5892" max="5903" width="11.140625" style="2" bestFit="1" customWidth="1"/>
    <col min="5904" max="5904" width="12.7109375" style="2" bestFit="1" customWidth="1"/>
    <col min="5905" max="5905" width="9.140625" style="2"/>
    <col min="5906" max="5906" width="12.5703125" style="2" bestFit="1" customWidth="1"/>
    <col min="5907" max="6144" width="9.140625" style="2"/>
    <col min="6145" max="6145" width="5.140625" style="2" customWidth="1"/>
    <col min="6146" max="6146" width="29.28515625" style="2" customWidth="1"/>
    <col min="6147" max="6147" width="12.7109375" style="2" bestFit="1" customWidth="1"/>
    <col min="6148" max="6159" width="11.140625" style="2" bestFit="1" customWidth="1"/>
    <col min="6160" max="6160" width="12.7109375" style="2" bestFit="1" customWidth="1"/>
    <col min="6161" max="6161" width="9.140625" style="2"/>
    <col min="6162" max="6162" width="12.5703125" style="2" bestFit="1" customWidth="1"/>
    <col min="6163" max="6400" width="9.140625" style="2"/>
    <col min="6401" max="6401" width="5.140625" style="2" customWidth="1"/>
    <col min="6402" max="6402" width="29.28515625" style="2" customWidth="1"/>
    <col min="6403" max="6403" width="12.7109375" style="2" bestFit="1" customWidth="1"/>
    <col min="6404" max="6415" width="11.140625" style="2" bestFit="1" customWidth="1"/>
    <col min="6416" max="6416" width="12.7109375" style="2" bestFit="1" customWidth="1"/>
    <col min="6417" max="6417" width="9.140625" style="2"/>
    <col min="6418" max="6418" width="12.5703125" style="2" bestFit="1" customWidth="1"/>
    <col min="6419" max="6656" width="9.140625" style="2"/>
    <col min="6657" max="6657" width="5.140625" style="2" customWidth="1"/>
    <col min="6658" max="6658" width="29.28515625" style="2" customWidth="1"/>
    <col min="6659" max="6659" width="12.7109375" style="2" bestFit="1" customWidth="1"/>
    <col min="6660" max="6671" width="11.140625" style="2" bestFit="1" customWidth="1"/>
    <col min="6672" max="6672" width="12.7109375" style="2" bestFit="1" customWidth="1"/>
    <col min="6673" max="6673" width="9.140625" style="2"/>
    <col min="6674" max="6674" width="12.5703125" style="2" bestFit="1" customWidth="1"/>
    <col min="6675" max="6912" width="9.140625" style="2"/>
    <col min="6913" max="6913" width="5.140625" style="2" customWidth="1"/>
    <col min="6914" max="6914" width="29.28515625" style="2" customWidth="1"/>
    <col min="6915" max="6915" width="12.7109375" style="2" bestFit="1" customWidth="1"/>
    <col min="6916" max="6927" width="11.140625" style="2" bestFit="1" customWidth="1"/>
    <col min="6928" max="6928" width="12.7109375" style="2" bestFit="1" customWidth="1"/>
    <col min="6929" max="6929" width="9.140625" style="2"/>
    <col min="6930" max="6930" width="12.5703125" style="2" bestFit="1" customWidth="1"/>
    <col min="6931" max="7168" width="9.140625" style="2"/>
    <col min="7169" max="7169" width="5.140625" style="2" customWidth="1"/>
    <col min="7170" max="7170" width="29.28515625" style="2" customWidth="1"/>
    <col min="7171" max="7171" width="12.7109375" style="2" bestFit="1" customWidth="1"/>
    <col min="7172" max="7183" width="11.140625" style="2" bestFit="1" customWidth="1"/>
    <col min="7184" max="7184" width="12.7109375" style="2" bestFit="1" customWidth="1"/>
    <col min="7185" max="7185" width="9.140625" style="2"/>
    <col min="7186" max="7186" width="12.5703125" style="2" bestFit="1" customWidth="1"/>
    <col min="7187" max="7424" width="9.140625" style="2"/>
    <col min="7425" max="7425" width="5.140625" style="2" customWidth="1"/>
    <col min="7426" max="7426" width="29.28515625" style="2" customWidth="1"/>
    <col min="7427" max="7427" width="12.7109375" style="2" bestFit="1" customWidth="1"/>
    <col min="7428" max="7439" width="11.140625" style="2" bestFit="1" customWidth="1"/>
    <col min="7440" max="7440" width="12.7109375" style="2" bestFit="1" customWidth="1"/>
    <col min="7441" max="7441" width="9.140625" style="2"/>
    <col min="7442" max="7442" width="12.5703125" style="2" bestFit="1" customWidth="1"/>
    <col min="7443" max="7680" width="9.140625" style="2"/>
    <col min="7681" max="7681" width="5.140625" style="2" customWidth="1"/>
    <col min="7682" max="7682" width="29.28515625" style="2" customWidth="1"/>
    <col min="7683" max="7683" width="12.7109375" style="2" bestFit="1" customWidth="1"/>
    <col min="7684" max="7695" width="11.140625" style="2" bestFit="1" customWidth="1"/>
    <col min="7696" max="7696" width="12.7109375" style="2" bestFit="1" customWidth="1"/>
    <col min="7697" max="7697" width="9.140625" style="2"/>
    <col min="7698" max="7698" width="12.5703125" style="2" bestFit="1" customWidth="1"/>
    <col min="7699" max="7936" width="9.140625" style="2"/>
    <col min="7937" max="7937" width="5.140625" style="2" customWidth="1"/>
    <col min="7938" max="7938" width="29.28515625" style="2" customWidth="1"/>
    <col min="7939" max="7939" width="12.7109375" style="2" bestFit="1" customWidth="1"/>
    <col min="7940" max="7951" width="11.140625" style="2" bestFit="1" customWidth="1"/>
    <col min="7952" max="7952" width="12.7109375" style="2" bestFit="1" customWidth="1"/>
    <col min="7953" max="7953" width="9.140625" style="2"/>
    <col min="7954" max="7954" width="12.5703125" style="2" bestFit="1" customWidth="1"/>
    <col min="7955" max="8192" width="9.140625" style="2"/>
    <col min="8193" max="8193" width="5.140625" style="2" customWidth="1"/>
    <col min="8194" max="8194" width="29.28515625" style="2" customWidth="1"/>
    <col min="8195" max="8195" width="12.7109375" style="2" bestFit="1" customWidth="1"/>
    <col min="8196" max="8207" width="11.140625" style="2" bestFit="1" customWidth="1"/>
    <col min="8208" max="8208" width="12.7109375" style="2" bestFit="1" customWidth="1"/>
    <col min="8209" max="8209" width="9.140625" style="2"/>
    <col min="8210" max="8210" width="12.5703125" style="2" bestFit="1" customWidth="1"/>
    <col min="8211" max="8448" width="9.140625" style="2"/>
    <col min="8449" max="8449" width="5.140625" style="2" customWidth="1"/>
    <col min="8450" max="8450" width="29.28515625" style="2" customWidth="1"/>
    <col min="8451" max="8451" width="12.7109375" style="2" bestFit="1" customWidth="1"/>
    <col min="8452" max="8463" width="11.140625" style="2" bestFit="1" customWidth="1"/>
    <col min="8464" max="8464" width="12.7109375" style="2" bestFit="1" customWidth="1"/>
    <col min="8465" max="8465" width="9.140625" style="2"/>
    <col min="8466" max="8466" width="12.5703125" style="2" bestFit="1" customWidth="1"/>
    <col min="8467" max="8704" width="9.140625" style="2"/>
    <col min="8705" max="8705" width="5.140625" style="2" customWidth="1"/>
    <col min="8706" max="8706" width="29.28515625" style="2" customWidth="1"/>
    <col min="8707" max="8707" width="12.7109375" style="2" bestFit="1" customWidth="1"/>
    <col min="8708" max="8719" width="11.140625" style="2" bestFit="1" customWidth="1"/>
    <col min="8720" max="8720" width="12.7109375" style="2" bestFit="1" customWidth="1"/>
    <col min="8721" max="8721" width="9.140625" style="2"/>
    <col min="8722" max="8722" width="12.5703125" style="2" bestFit="1" customWidth="1"/>
    <col min="8723" max="8960" width="9.140625" style="2"/>
    <col min="8961" max="8961" width="5.140625" style="2" customWidth="1"/>
    <col min="8962" max="8962" width="29.28515625" style="2" customWidth="1"/>
    <col min="8963" max="8963" width="12.7109375" style="2" bestFit="1" customWidth="1"/>
    <col min="8964" max="8975" width="11.140625" style="2" bestFit="1" customWidth="1"/>
    <col min="8976" max="8976" width="12.7109375" style="2" bestFit="1" customWidth="1"/>
    <col min="8977" max="8977" width="9.140625" style="2"/>
    <col min="8978" max="8978" width="12.5703125" style="2" bestFit="1" customWidth="1"/>
    <col min="8979" max="9216" width="9.140625" style="2"/>
    <col min="9217" max="9217" width="5.140625" style="2" customWidth="1"/>
    <col min="9218" max="9218" width="29.28515625" style="2" customWidth="1"/>
    <col min="9219" max="9219" width="12.7109375" style="2" bestFit="1" customWidth="1"/>
    <col min="9220" max="9231" width="11.140625" style="2" bestFit="1" customWidth="1"/>
    <col min="9232" max="9232" width="12.7109375" style="2" bestFit="1" customWidth="1"/>
    <col min="9233" max="9233" width="9.140625" style="2"/>
    <col min="9234" max="9234" width="12.5703125" style="2" bestFit="1" customWidth="1"/>
    <col min="9235" max="9472" width="9.140625" style="2"/>
    <col min="9473" max="9473" width="5.140625" style="2" customWidth="1"/>
    <col min="9474" max="9474" width="29.28515625" style="2" customWidth="1"/>
    <col min="9475" max="9475" width="12.7109375" style="2" bestFit="1" customWidth="1"/>
    <col min="9476" max="9487" width="11.140625" style="2" bestFit="1" customWidth="1"/>
    <col min="9488" max="9488" width="12.7109375" style="2" bestFit="1" customWidth="1"/>
    <col min="9489" max="9489" width="9.140625" style="2"/>
    <col min="9490" max="9490" width="12.5703125" style="2" bestFit="1" customWidth="1"/>
    <col min="9491" max="9728" width="9.140625" style="2"/>
    <col min="9729" max="9729" width="5.140625" style="2" customWidth="1"/>
    <col min="9730" max="9730" width="29.28515625" style="2" customWidth="1"/>
    <col min="9731" max="9731" width="12.7109375" style="2" bestFit="1" customWidth="1"/>
    <col min="9732" max="9743" width="11.140625" style="2" bestFit="1" customWidth="1"/>
    <col min="9744" max="9744" width="12.7109375" style="2" bestFit="1" customWidth="1"/>
    <col min="9745" max="9745" width="9.140625" style="2"/>
    <col min="9746" max="9746" width="12.5703125" style="2" bestFit="1" customWidth="1"/>
    <col min="9747" max="9984" width="9.140625" style="2"/>
    <col min="9985" max="9985" width="5.140625" style="2" customWidth="1"/>
    <col min="9986" max="9986" width="29.28515625" style="2" customWidth="1"/>
    <col min="9987" max="9987" width="12.7109375" style="2" bestFit="1" customWidth="1"/>
    <col min="9988" max="9999" width="11.140625" style="2" bestFit="1" customWidth="1"/>
    <col min="10000" max="10000" width="12.7109375" style="2" bestFit="1" customWidth="1"/>
    <col min="10001" max="10001" width="9.140625" style="2"/>
    <col min="10002" max="10002" width="12.5703125" style="2" bestFit="1" customWidth="1"/>
    <col min="10003" max="10240" width="9.140625" style="2"/>
    <col min="10241" max="10241" width="5.140625" style="2" customWidth="1"/>
    <col min="10242" max="10242" width="29.28515625" style="2" customWidth="1"/>
    <col min="10243" max="10243" width="12.7109375" style="2" bestFit="1" customWidth="1"/>
    <col min="10244" max="10255" width="11.140625" style="2" bestFit="1" customWidth="1"/>
    <col min="10256" max="10256" width="12.7109375" style="2" bestFit="1" customWidth="1"/>
    <col min="10257" max="10257" width="9.140625" style="2"/>
    <col min="10258" max="10258" width="12.5703125" style="2" bestFit="1" customWidth="1"/>
    <col min="10259" max="10496" width="9.140625" style="2"/>
    <col min="10497" max="10497" width="5.140625" style="2" customWidth="1"/>
    <col min="10498" max="10498" width="29.28515625" style="2" customWidth="1"/>
    <col min="10499" max="10499" width="12.7109375" style="2" bestFit="1" customWidth="1"/>
    <col min="10500" max="10511" width="11.140625" style="2" bestFit="1" customWidth="1"/>
    <col min="10512" max="10512" width="12.7109375" style="2" bestFit="1" customWidth="1"/>
    <col min="10513" max="10513" width="9.140625" style="2"/>
    <col min="10514" max="10514" width="12.5703125" style="2" bestFit="1" customWidth="1"/>
    <col min="10515" max="10752" width="9.140625" style="2"/>
    <col min="10753" max="10753" width="5.140625" style="2" customWidth="1"/>
    <col min="10754" max="10754" width="29.28515625" style="2" customWidth="1"/>
    <col min="10755" max="10755" width="12.7109375" style="2" bestFit="1" customWidth="1"/>
    <col min="10756" max="10767" width="11.140625" style="2" bestFit="1" customWidth="1"/>
    <col min="10768" max="10768" width="12.7109375" style="2" bestFit="1" customWidth="1"/>
    <col min="10769" max="10769" width="9.140625" style="2"/>
    <col min="10770" max="10770" width="12.5703125" style="2" bestFit="1" customWidth="1"/>
    <col min="10771" max="11008" width="9.140625" style="2"/>
    <col min="11009" max="11009" width="5.140625" style="2" customWidth="1"/>
    <col min="11010" max="11010" width="29.28515625" style="2" customWidth="1"/>
    <col min="11011" max="11011" width="12.7109375" style="2" bestFit="1" customWidth="1"/>
    <col min="11012" max="11023" width="11.140625" style="2" bestFit="1" customWidth="1"/>
    <col min="11024" max="11024" width="12.7109375" style="2" bestFit="1" customWidth="1"/>
    <col min="11025" max="11025" width="9.140625" style="2"/>
    <col min="11026" max="11026" width="12.5703125" style="2" bestFit="1" customWidth="1"/>
    <col min="11027" max="11264" width="9.140625" style="2"/>
    <col min="11265" max="11265" width="5.140625" style="2" customWidth="1"/>
    <col min="11266" max="11266" width="29.28515625" style="2" customWidth="1"/>
    <col min="11267" max="11267" width="12.7109375" style="2" bestFit="1" customWidth="1"/>
    <col min="11268" max="11279" width="11.140625" style="2" bestFit="1" customWidth="1"/>
    <col min="11280" max="11280" width="12.7109375" style="2" bestFit="1" customWidth="1"/>
    <col min="11281" max="11281" width="9.140625" style="2"/>
    <col min="11282" max="11282" width="12.5703125" style="2" bestFit="1" customWidth="1"/>
    <col min="11283" max="11520" width="9.140625" style="2"/>
    <col min="11521" max="11521" width="5.140625" style="2" customWidth="1"/>
    <col min="11522" max="11522" width="29.28515625" style="2" customWidth="1"/>
    <col min="11523" max="11523" width="12.7109375" style="2" bestFit="1" customWidth="1"/>
    <col min="11524" max="11535" width="11.140625" style="2" bestFit="1" customWidth="1"/>
    <col min="11536" max="11536" width="12.7109375" style="2" bestFit="1" customWidth="1"/>
    <col min="11537" max="11537" width="9.140625" style="2"/>
    <col min="11538" max="11538" width="12.5703125" style="2" bestFit="1" customWidth="1"/>
    <col min="11539" max="11776" width="9.140625" style="2"/>
    <col min="11777" max="11777" width="5.140625" style="2" customWidth="1"/>
    <col min="11778" max="11778" width="29.28515625" style="2" customWidth="1"/>
    <col min="11779" max="11779" width="12.7109375" style="2" bestFit="1" customWidth="1"/>
    <col min="11780" max="11791" width="11.140625" style="2" bestFit="1" customWidth="1"/>
    <col min="11792" max="11792" width="12.7109375" style="2" bestFit="1" customWidth="1"/>
    <col min="11793" max="11793" width="9.140625" style="2"/>
    <col min="11794" max="11794" width="12.5703125" style="2" bestFit="1" customWidth="1"/>
    <col min="11795" max="12032" width="9.140625" style="2"/>
    <col min="12033" max="12033" width="5.140625" style="2" customWidth="1"/>
    <col min="12034" max="12034" width="29.28515625" style="2" customWidth="1"/>
    <col min="12035" max="12035" width="12.7109375" style="2" bestFit="1" customWidth="1"/>
    <col min="12036" max="12047" width="11.140625" style="2" bestFit="1" customWidth="1"/>
    <col min="12048" max="12048" width="12.7109375" style="2" bestFit="1" customWidth="1"/>
    <col min="12049" max="12049" width="9.140625" style="2"/>
    <col min="12050" max="12050" width="12.5703125" style="2" bestFit="1" customWidth="1"/>
    <col min="12051" max="12288" width="9.140625" style="2"/>
    <col min="12289" max="12289" width="5.140625" style="2" customWidth="1"/>
    <col min="12290" max="12290" width="29.28515625" style="2" customWidth="1"/>
    <col min="12291" max="12291" width="12.7109375" style="2" bestFit="1" customWidth="1"/>
    <col min="12292" max="12303" width="11.140625" style="2" bestFit="1" customWidth="1"/>
    <col min="12304" max="12304" width="12.7109375" style="2" bestFit="1" customWidth="1"/>
    <col min="12305" max="12305" width="9.140625" style="2"/>
    <col min="12306" max="12306" width="12.5703125" style="2" bestFit="1" customWidth="1"/>
    <col min="12307" max="12544" width="9.140625" style="2"/>
    <col min="12545" max="12545" width="5.140625" style="2" customWidth="1"/>
    <col min="12546" max="12546" width="29.28515625" style="2" customWidth="1"/>
    <col min="12547" max="12547" width="12.7109375" style="2" bestFit="1" customWidth="1"/>
    <col min="12548" max="12559" width="11.140625" style="2" bestFit="1" customWidth="1"/>
    <col min="12560" max="12560" width="12.7109375" style="2" bestFit="1" customWidth="1"/>
    <col min="12561" max="12561" width="9.140625" style="2"/>
    <col min="12562" max="12562" width="12.5703125" style="2" bestFit="1" customWidth="1"/>
    <col min="12563" max="12800" width="9.140625" style="2"/>
    <col min="12801" max="12801" width="5.140625" style="2" customWidth="1"/>
    <col min="12802" max="12802" width="29.28515625" style="2" customWidth="1"/>
    <col min="12803" max="12803" width="12.7109375" style="2" bestFit="1" customWidth="1"/>
    <col min="12804" max="12815" width="11.140625" style="2" bestFit="1" customWidth="1"/>
    <col min="12816" max="12816" width="12.7109375" style="2" bestFit="1" customWidth="1"/>
    <col min="12817" max="12817" width="9.140625" style="2"/>
    <col min="12818" max="12818" width="12.5703125" style="2" bestFit="1" customWidth="1"/>
    <col min="12819" max="13056" width="9.140625" style="2"/>
    <col min="13057" max="13057" width="5.140625" style="2" customWidth="1"/>
    <col min="13058" max="13058" width="29.28515625" style="2" customWidth="1"/>
    <col min="13059" max="13059" width="12.7109375" style="2" bestFit="1" customWidth="1"/>
    <col min="13060" max="13071" width="11.140625" style="2" bestFit="1" customWidth="1"/>
    <col min="13072" max="13072" width="12.7109375" style="2" bestFit="1" customWidth="1"/>
    <col min="13073" max="13073" width="9.140625" style="2"/>
    <col min="13074" max="13074" width="12.5703125" style="2" bestFit="1" customWidth="1"/>
    <col min="13075" max="13312" width="9.140625" style="2"/>
    <col min="13313" max="13313" width="5.140625" style="2" customWidth="1"/>
    <col min="13314" max="13314" width="29.28515625" style="2" customWidth="1"/>
    <col min="13315" max="13315" width="12.7109375" style="2" bestFit="1" customWidth="1"/>
    <col min="13316" max="13327" width="11.140625" style="2" bestFit="1" customWidth="1"/>
    <col min="13328" max="13328" width="12.7109375" style="2" bestFit="1" customWidth="1"/>
    <col min="13329" max="13329" width="9.140625" style="2"/>
    <col min="13330" max="13330" width="12.5703125" style="2" bestFit="1" customWidth="1"/>
    <col min="13331" max="13568" width="9.140625" style="2"/>
    <col min="13569" max="13569" width="5.140625" style="2" customWidth="1"/>
    <col min="13570" max="13570" width="29.28515625" style="2" customWidth="1"/>
    <col min="13571" max="13571" width="12.7109375" style="2" bestFit="1" customWidth="1"/>
    <col min="13572" max="13583" width="11.140625" style="2" bestFit="1" customWidth="1"/>
    <col min="13584" max="13584" width="12.7109375" style="2" bestFit="1" customWidth="1"/>
    <col min="13585" max="13585" width="9.140625" style="2"/>
    <col min="13586" max="13586" width="12.5703125" style="2" bestFit="1" customWidth="1"/>
    <col min="13587" max="13824" width="9.140625" style="2"/>
    <col min="13825" max="13825" width="5.140625" style="2" customWidth="1"/>
    <col min="13826" max="13826" width="29.28515625" style="2" customWidth="1"/>
    <col min="13827" max="13827" width="12.7109375" style="2" bestFit="1" customWidth="1"/>
    <col min="13828" max="13839" width="11.140625" style="2" bestFit="1" customWidth="1"/>
    <col min="13840" max="13840" width="12.7109375" style="2" bestFit="1" customWidth="1"/>
    <col min="13841" max="13841" width="9.140625" style="2"/>
    <col min="13842" max="13842" width="12.5703125" style="2" bestFit="1" customWidth="1"/>
    <col min="13843" max="14080" width="9.140625" style="2"/>
    <col min="14081" max="14081" width="5.140625" style="2" customWidth="1"/>
    <col min="14082" max="14082" width="29.28515625" style="2" customWidth="1"/>
    <col min="14083" max="14083" width="12.7109375" style="2" bestFit="1" customWidth="1"/>
    <col min="14084" max="14095" width="11.140625" style="2" bestFit="1" customWidth="1"/>
    <col min="14096" max="14096" width="12.7109375" style="2" bestFit="1" customWidth="1"/>
    <col min="14097" max="14097" width="9.140625" style="2"/>
    <col min="14098" max="14098" width="12.5703125" style="2" bestFit="1" customWidth="1"/>
    <col min="14099" max="14336" width="9.140625" style="2"/>
    <col min="14337" max="14337" width="5.140625" style="2" customWidth="1"/>
    <col min="14338" max="14338" width="29.28515625" style="2" customWidth="1"/>
    <col min="14339" max="14339" width="12.7109375" style="2" bestFit="1" customWidth="1"/>
    <col min="14340" max="14351" width="11.140625" style="2" bestFit="1" customWidth="1"/>
    <col min="14352" max="14352" width="12.7109375" style="2" bestFit="1" customWidth="1"/>
    <col min="14353" max="14353" width="9.140625" style="2"/>
    <col min="14354" max="14354" width="12.5703125" style="2" bestFit="1" customWidth="1"/>
    <col min="14355" max="14592" width="9.140625" style="2"/>
    <col min="14593" max="14593" width="5.140625" style="2" customWidth="1"/>
    <col min="14594" max="14594" width="29.28515625" style="2" customWidth="1"/>
    <col min="14595" max="14595" width="12.7109375" style="2" bestFit="1" customWidth="1"/>
    <col min="14596" max="14607" width="11.140625" style="2" bestFit="1" customWidth="1"/>
    <col min="14608" max="14608" width="12.7109375" style="2" bestFit="1" customWidth="1"/>
    <col min="14609" max="14609" width="9.140625" style="2"/>
    <col min="14610" max="14610" width="12.5703125" style="2" bestFit="1" customWidth="1"/>
    <col min="14611" max="14848" width="9.140625" style="2"/>
    <col min="14849" max="14849" width="5.140625" style="2" customWidth="1"/>
    <col min="14850" max="14850" width="29.28515625" style="2" customWidth="1"/>
    <col min="14851" max="14851" width="12.7109375" style="2" bestFit="1" customWidth="1"/>
    <col min="14852" max="14863" width="11.140625" style="2" bestFit="1" customWidth="1"/>
    <col min="14864" max="14864" width="12.7109375" style="2" bestFit="1" customWidth="1"/>
    <col min="14865" max="14865" width="9.140625" style="2"/>
    <col min="14866" max="14866" width="12.5703125" style="2" bestFit="1" customWidth="1"/>
    <col min="14867" max="15104" width="9.140625" style="2"/>
    <col min="15105" max="15105" width="5.140625" style="2" customWidth="1"/>
    <col min="15106" max="15106" width="29.28515625" style="2" customWidth="1"/>
    <col min="15107" max="15107" width="12.7109375" style="2" bestFit="1" customWidth="1"/>
    <col min="15108" max="15119" width="11.140625" style="2" bestFit="1" customWidth="1"/>
    <col min="15120" max="15120" width="12.7109375" style="2" bestFit="1" customWidth="1"/>
    <col min="15121" max="15121" width="9.140625" style="2"/>
    <col min="15122" max="15122" width="12.5703125" style="2" bestFit="1" customWidth="1"/>
    <col min="15123" max="15360" width="9.140625" style="2"/>
    <col min="15361" max="15361" width="5.140625" style="2" customWidth="1"/>
    <col min="15362" max="15362" width="29.28515625" style="2" customWidth="1"/>
    <col min="15363" max="15363" width="12.7109375" style="2" bestFit="1" customWidth="1"/>
    <col min="15364" max="15375" width="11.140625" style="2" bestFit="1" customWidth="1"/>
    <col min="15376" max="15376" width="12.7109375" style="2" bestFit="1" customWidth="1"/>
    <col min="15377" max="15377" width="9.140625" style="2"/>
    <col min="15378" max="15378" width="12.5703125" style="2" bestFit="1" customWidth="1"/>
    <col min="15379" max="15616" width="9.140625" style="2"/>
    <col min="15617" max="15617" width="5.140625" style="2" customWidth="1"/>
    <col min="15618" max="15618" width="29.28515625" style="2" customWidth="1"/>
    <col min="15619" max="15619" width="12.7109375" style="2" bestFit="1" customWidth="1"/>
    <col min="15620" max="15631" width="11.140625" style="2" bestFit="1" customWidth="1"/>
    <col min="15632" max="15632" width="12.7109375" style="2" bestFit="1" customWidth="1"/>
    <col min="15633" max="15633" width="9.140625" style="2"/>
    <col min="15634" max="15634" width="12.5703125" style="2" bestFit="1" customWidth="1"/>
    <col min="15635" max="15872" width="9.140625" style="2"/>
    <col min="15873" max="15873" width="5.140625" style="2" customWidth="1"/>
    <col min="15874" max="15874" width="29.28515625" style="2" customWidth="1"/>
    <col min="15875" max="15875" width="12.7109375" style="2" bestFit="1" customWidth="1"/>
    <col min="15876" max="15887" width="11.140625" style="2" bestFit="1" customWidth="1"/>
    <col min="15888" max="15888" width="12.7109375" style="2" bestFit="1" customWidth="1"/>
    <col min="15889" max="15889" width="9.140625" style="2"/>
    <col min="15890" max="15890" width="12.5703125" style="2" bestFit="1" customWidth="1"/>
    <col min="15891" max="16128" width="9.140625" style="2"/>
    <col min="16129" max="16129" width="5.140625" style="2" customWidth="1"/>
    <col min="16130" max="16130" width="29.28515625" style="2" customWidth="1"/>
    <col min="16131" max="16131" width="12.7109375" style="2" bestFit="1" customWidth="1"/>
    <col min="16132" max="16143" width="11.140625" style="2" bestFit="1" customWidth="1"/>
    <col min="16144" max="16144" width="12.7109375" style="2" bestFit="1" customWidth="1"/>
    <col min="16145" max="16145" width="9.140625" style="2"/>
    <col min="16146" max="16146" width="12.5703125" style="2" bestFit="1" customWidth="1"/>
    <col min="16147" max="16384" width="9.140625" style="2"/>
  </cols>
  <sheetData>
    <row r="2" spans="1:18" ht="15.75" x14ac:dyDescent="0.25">
      <c r="A2" s="1"/>
      <c r="B2" s="33"/>
      <c r="C2" s="33"/>
      <c r="D2" s="34"/>
      <c r="E2" s="34"/>
      <c r="F2" s="34"/>
      <c r="I2" s="35" t="s">
        <v>51</v>
      </c>
      <c r="J2" s="35"/>
      <c r="K2" s="35"/>
      <c r="L2" s="35"/>
      <c r="M2" s="35"/>
      <c r="N2" s="35"/>
      <c r="O2" s="35"/>
    </row>
    <row r="3" spans="1:18" x14ac:dyDescent="0.2">
      <c r="A3" s="1"/>
      <c r="N3" s="3"/>
      <c r="O3" s="3"/>
    </row>
    <row r="4" spans="1:18" x14ac:dyDescent="0.2">
      <c r="A4" s="1"/>
      <c r="N4" s="3"/>
      <c r="O4" s="3"/>
    </row>
    <row r="5" spans="1:18" x14ac:dyDescent="0.2">
      <c r="A5" s="1"/>
    </row>
    <row r="6" spans="1:18" ht="20.25" x14ac:dyDescent="0.2">
      <c r="A6" s="1"/>
      <c r="B6" s="28" t="s">
        <v>0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8" ht="20.25" x14ac:dyDescent="0.2">
      <c r="A7" s="1"/>
      <c r="B7" s="28" t="s">
        <v>1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8" ht="20.25" x14ac:dyDescent="0.2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8" ht="19.5" customHeight="1" x14ac:dyDescent="0.2">
      <c r="A9" s="1"/>
      <c r="B9" s="28" t="s">
        <v>2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8" ht="12.75" customHeight="1" x14ac:dyDescent="0.2">
      <c r="A10" s="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36" t="s">
        <v>3</v>
      </c>
      <c r="O10" s="36"/>
    </row>
    <row r="11" spans="1:18" ht="12" customHeight="1" x14ac:dyDescent="0.2">
      <c r="A11" s="5"/>
      <c r="B11" s="5" t="s">
        <v>4</v>
      </c>
      <c r="C11" s="5" t="s">
        <v>5</v>
      </c>
      <c r="D11" s="5" t="s">
        <v>6</v>
      </c>
      <c r="E11" s="5" t="s">
        <v>7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5" t="s">
        <v>16</v>
      </c>
      <c r="O11" s="5" t="s">
        <v>17</v>
      </c>
    </row>
    <row r="12" spans="1:18" s="9" customFormat="1" ht="31.5" customHeight="1" x14ac:dyDescent="0.2">
      <c r="A12" s="6" t="s">
        <v>18</v>
      </c>
      <c r="B12" s="7" t="s">
        <v>19</v>
      </c>
      <c r="C12" s="7" t="s">
        <v>20</v>
      </c>
      <c r="D12" s="8" t="s">
        <v>21</v>
      </c>
      <c r="E12" s="8" t="s">
        <v>22</v>
      </c>
      <c r="F12" s="8" t="s">
        <v>23</v>
      </c>
      <c r="G12" s="8" t="s">
        <v>24</v>
      </c>
      <c r="H12" s="8" t="s">
        <v>25</v>
      </c>
      <c r="I12" s="8" t="s">
        <v>26</v>
      </c>
      <c r="J12" s="8" t="s">
        <v>27</v>
      </c>
      <c r="K12" s="8" t="s">
        <v>28</v>
      </c>
      <c r="L12" s="8" t="s">
        <v>29</v>
      </c>
      <c r="M12" s="8" t="s">
        <v>30</v>
      </c>
      <c r="N12" s="8" t="s">
        <v>31</v>
      </c>
      <c r="O12" s="8" t="s">
        <v>32</v>
      </c>
    </row>
    <row r="13" spans="1:18" ht="24.75" customHeight="1" x14ac:dyDescent="0.2">
      <c r="A13" s="6" t="s">
        <v>33</v>
      </c>
      <c r="B13" s="10" t="s">
        <v>34</v>
      </c>
      <c r="C13" s="11">
        <f>'[1]1.sz.m.'!D18</f>
        <v>441243033</v>
      </c>
      <c r="D13" s="12">
        <f>C13/12</f>
        <v>36770252.75</v>
      </c>
      <c r="E13" s="12">
        <f>D13</f>
        <v>36770252.75</v>
      </c>
      <c r="F13" s="12">
        <f>E13</f>
        <v>36770252.75</v>
      </c>
      <c r="G13" s="12">
        <f t="shared" ref="G13:O13" si="0">F13</f>
        <v>36770252.75</v>
      </c>
      <c r="H13" s="12">
        <f t="shared" si="0"/>
        <v>36770252.75</v>
      </c>
      <c r="I13" s="12">
        <f t="shared" si="0"/>
        <v>36770252.75</v>
      </c>
      <c r="J13" s="12">
        <f t="shared" si="0"/>
        <v>36770252.75</v>
      </c>
      <c r="K13" s="12">
        <f t="shared" si="0"/>
        <v>36770252.75</v>
      </c>
      <c r="L13" s="12">
        <f t="shared" si="0"/>
        <v>36770252.75</v>
      </c>
      <c r="M13" s="12">
        <f t="shared" si="0"/>
        <v>36770252.75</v>
      </c>
      <c r="N13" s="12">
        <f t="shared" si="0"/>
        <v>36770252.75</v>
      </c>
      <c r="O13" s="12">
        <f t="shared" si="0"/>
        <v>36770252.75</v>
      </c>
      <c r="P13" s="13"/>
      <c r="Q13" s="13"/>
      <c r="R13" s="14"/>
    </row>
    <row r="14" spans="1:18" ht="24" customHeight="1" x14ac:dyDescent="0.2">
      <c r="A14" s="6" t="s">
        <v>35</v>
      </c>
      <c r="B14" s="10" t="s">
        <v>36</v>
      </c>
      <c r="C14" s="11">
        <f>'[1]1.sz.m.'!G18</f>
        <v>576988000</v>
      </c>
      <c r="D14" s="12">
        <v>0</v>
      </c>
      <c r="E14" s="12">
        <v>0</v>
      </c>
      <c r="F14" s="12">
        <v>230795000</v>
      </c>
      <c r="G14" s="12">
        <v>0</v>
      </c>
      <c r="H14" s="12">
        <v>55398000</v>
      </c>
      <c r="I14" s="12">
        <v>0</v>
      </c>
      <c r="J14" s="12">
        <v>0</v>
      </c>
      <c r="K14" s="12">
        <v>0</v>
      </c>
      <c r="L14" s="12">
        <v>230795000</v>
      </c>
      <c r="M14" s="12">
        <v>0</v>
      </c>
      <c r="N14" s="12">
        <v>0</v>
      </c>
      <c r="O14" s="12">
        <v>60000000</v>
      </c>
      <c r="P14" s="13"/>
    </row>
    <row r="15" spans="1:18" ht="24.75" customHeight="1" x14ac:dyDescent="0.2">
      <c r="A15" s="6" t="s">
        <v>37</v>
      </c>
      <c r="B15" s="10" t="s">
        <v>38</v>
      </c>
      <c r="C15" s="11">
        <f>'[1]1.sz.m.'!J18</f>
        <v>1266757054</v>
      </c>
      <c r="D15" s="12">
        <f t="shared" ref="D15:D20" si="1">C15/12</f>
        <v>105563087.83333333</v>
      </c>
      <c r="E15" s="12">
        <f t="shared" ref="E15:O20" si="2">D15</f>
        <v>105563087.83333333</v>
      </c>
      <c r="F15" s="12">
        <f t="shared" si="2"/>
        <v>105563087.83333333</v>
      </c>
      <c r="G15" s="12">
        <f t="shared" si="2"/>
        <v>105563087.83333333</v>
      </c>
      <c r="H15" s="12">
        <f t="shared" si="2"/>
        <v>105563087.83333333</v>
      </c>
      <c r="I15" s="12">
        <f t="shared" si="2"/>
        <v>105563087.83333333</v>
      </c>
      <c r="J15" s="12">
        <f t="shared" si="2"/>
        <v>105563087.83333333</v>
      </c>
      <c r="K15" s="12">
        <f t="shared" si="2"/>
        <v>105563087.83333333</v>
      </c>
      <c r="L15" s="12">
        <f t="shared" si="2"/>
        <v>105563087.83333333</v>
      </c>
      <c r="M15" s="12">
        <f t="shared" si="2"/>
        <v>105563087.83333333</v>
      </c>
      <c r="N15" s="12">
        <f t="shared" si="2"/>
        <v>105563087.83333333</v>
      </c>
      <c r="O15" s="12">
        <f t="shared" si="2"/>
        <v>105563087.83333333</v>
      </c>
      <c r="P15" s="13"/>
      <c r="R15" s="15"/>
    </row>
    <row r="16" spans="1:18" ht="24.75" customHeight="1" x14ac:dyDescent="0.2">
      <c r="A16" s="6" t="s">
        <v>39</v>
      </c>
      <c r="B16" s="10" t="s">
        <v>40</v>
      </c>
      <c r="C16" s="11">
        <f>'[1]1.sz.m.'!P18</f>
        <v>953871801</v>
      </c>
      <c r="D16" s="12">
        <f t="shared" si="1"/>
        <v>79489316.75</v>
      </c>
      <c r="E16" s="12">
        <f t="shared" si="2"/>
        <v>79489316.75</v>
      </c>
      <c r="F16" s="12">
        <f t="shared" si="2"/>
        <v>79489316.75</v>
      </c>
      <c r="G16" s="12">
        <f t="shared" si="2"/>
        <v>79489316.75</v>
      </c>
      <c r="H16" s="12">
        <f t="shared" si="2"/>
        <v>79489316.75</v>
      </c>
      <c r="I16" s="12">
        <f t="shared" si="2"/>
        <v>79489316.75</v>
      </c>
      <c r="J16" s="12">
        <f t="shared" si="2"/>
        <v>79489316.75</v>
      </c>
      <c r="K16" s="12">
        <f t="shared" si="2"/>
        <v>79489316.75</v>
      </c>
      <c r="L16" s="12">
        <f t="shared" si="2"/>
        <v>79489316.75</v>
      </c>
      <c r="M16" s="12">
        <f t="shared" si="2"/>
        <v>79489316.75</v>
      </c>
      <c r="N16" s="12">
        <f t="shared" si="2"/>
        <v>79489316.75</v>
      </c>
      <c r="O16" s="12">
        <f t="shared" si="2"/>
        <v>79489316.75</v>
      </c>
      <c r="P16" s="13"/>
    </row>
    <row r="17" spans="1:23" ht="24.75" customHeight="1" x14ac:dyDescent="0.2">
      <c r="A17" s="6" t="s">
        <v>41</v>
      </c>
      <c r="B17" s="10" t="s">
        <v>42</v>
      </c>
      <c r="C17" s="11">
        <f>'[1]1.sz.m.'!AA18</f>
        <v>106714000</v>
      </c>
      <c r="D17" s="12">
        <f t="shared" si="1"/>
        <v>8892833.333333334</v>
      </c>
      <c r="E17" s="12">
        <f t="shared" si="2"/>
        <v>8892833.333333334</v>
      </c>
      <c r="F17" s="12">
        <f t="shared" si="2"/>
        <v>8892833.333333334</v>
      </c>
      <c r="G17" s="12">
        <f t="shared" si="2"/>
        <v>8892833.333333334</v>
      </c>
      <c r="H17" s="12">
        <f t="shared" si="2"/>
        <v>8892833.333333334</v>
      </c>
      <c r="I17" s="12">
        <f t="shared" si="2"/>
        <v>8892833.333333334</v>
      </c>
      <c r="J17" s="12">
        <f t="shared" si="2"/>
        <v>8892833.333333334</v>
      </c>
      <c r="K17" s="12">
        <f t="shared" si="2"/>
        <v>8892833.333333334</v>
      </c>
      <c r="L17" s="12">
        <f t="shared" si="2"/>
        <v>8892833.333333334</v>
      </c>
      <c r="M17" s="12">
        <f t="shared" si="2"/>
        <v>8892833.333333334</v>
      </c>
      <c r="N17" s="12">
        <f t="shared" si="2"/>
        <v>8892833.333333334</v>
      </c>
      <c r="O17" s="12">
        <f t="shared" si="2"/>
        <v>8892833.333333334</v>
      </c>
      <c r="P17" s="13"/>
    </row>
    <row r="18" spans="1:23" ht="33.75" customHeight="1" x14ac:dyDescent="0.2">
      <c r="A18" s="6" t="s">
        <v>43</v>
      </c>
      <c r="B18" s="10" t="s">
        <v>44</v>
      </c>
      <c r="C18" s="11">
        <f>'[1]1.sz.m.'!X18</f>
        <v>79133418</v>
      </c>
      <c r="D18" s="12">
        <f t="shared" si="1"/>
        <v>6594451.5</v>
      </c>
      <c r="E18" s="12">
        <f t="shared" si="2"/>
        <v>6594451.5</v>
      </c>
      <c r="F18" s="12">
        <f t="shared" si="2"/>
        <v>6594451.5</v>
      </c>
      <c r="G18" s="12">
        <f t="shared" si="2"/>
        <v>6594451.5</v>
      </c>
      <c r="H18" s="12">
        <f t="shared" si="2"/>
        <v>6594451.5</v>
      </c>
      <c r="I18" s="12">
        <f t="shared" si="2"/>
        <v>6594451.5</v>
      </c>
      <c r="J18" s="12">
        <f t="shared" si="2"/>
        <v>6594451.5</v>
      </c>
      <c r="K18" s="12">
        <f t="shared" si="2"/>
        <v>6594451.5</v>
      </c>
      <c r="L18" s="12">
        <f t="shared" si="2"/>
        <v>6594451.5</v>
      </c>
      <c r="M18" s="12">
        <f t="shared" si="2"/>
        <v>6594451.5</v>
      </c>
      <c r="N18" s="12">
        <f t="shared" si="2"/>
        <v>6594451.5</v>
      </c>
      <c r="O18" s="12">
        <f t="shared" si="2"/>
        <v>6594451.5</v>
      </c>
      <c r="P18" s="13"/>
    </row>
    <row r="19" spans="1:23" ht="33.75" customHeight="1" x14ac:dyDescent="0.2">
      <c r="A19" s="6"/>
      <c r="B19" s="10" t="s">
        <v>45</v>
      </c>
      <c r="C19" s="11">
        <f>'[1]1.sz.m.'!AG18</f>
        <v>293564698</v>
      </c>
      <c r="D19" s="12">
        <v>43564698</v>
      </c>
      <c r="E19" s="12"/>
      <c r="F19" s="12"/>
      <c r="G19" s="12"/>
      <c r="H19" s="12"/>
      <c r="I19" s="12"/>
      <c r="J19" s="12"/>
      <c r="K19" s="12"/>
      <c r="L19" s="12">
        <v>250000000</v>
      </c>
      <c r="M19" s="12"/>
      <c r="N19" s="12"/>
      <c r="O19" s="12"/>
      <c r="P19" s="13"/>
    </row>
    <row r="20" spans="1:23" ht="24.75" customHeight="1" x14ac:dyDescent="0.2">
      <c r="A20" s="6" t="s">
        <v>46</v>
      </c>
      <c r="B20" s="10" t="s">
        <v>47</v>
      </c>
      <c r="C20" s="11">
        <f>'[1]1.sz.m.'!S18+'[1]1.sz.m.'!AD18</f>
        <v>1819668784</v>
      </c>
      <c r="D20" s="12">
        <f t="shared" si="1"/>
        <v>151639065.33333334</v>
      </c>
      <c r="E20" s="12">
        <f t="shared" si="2"/>
        <v>151639065.33333334</v>
      </c>
      <c r="F20" s="12">
        <f t="shared" si="2"/>
        <v>151639065.33333334</v>
      </c>
      <c r="G20" s="12">
        <f t="shared" si="2"/>
        <v>151639065.33333334</v>
      </c>
      <c r="H20" s="12">
        <f t="shared" si="2"/>
        <v>151639065.33333334</v>
      </c>
      <c r="I20" s="12">
        <f t="shared" si="2"/>
        <v>151639065.33333334</v>
      </c>
      <c r="J20" s="12">
        <f t="shared" si="2"/>
        <v>151639065.33333334</v>
      </c>
      <c r="K20" s="12">
        <f t="shared" si="2"/>
        <v>151639065.33333334</v>
      </c>
      <c r="L20" s="12">
        <f t="shared" si="2"/>
        <v>151639065.33333334</v>
      </c>
      <c r="M20" s="12">
        <f t="shared" si="2"/>
        <v>151639065.33333334</v>
      </c>
      <c r="N20" s="12">
        <f t="shared" si="2"/>
        <v>151639065.33333334</v>
      </c>
      <c r="O20" s="12">
        <f t="shared" si="2"/>
        <v>151639065.33333334</v>
      </c>
      <c r="P20" s="13"/>
    </row>
    <row r="21" spans="1:23" s="9" customFormat="1" ht="24.75" customHeight="1" x14ac:dyDescent="0.2">
      <c r="A21" s="6" t="s">
        <v>48</v>
      </c>
      <c r="B21" s="16" t="s">
        <v>49</v>
      </c>
      <c r="C21" s="11">
        <f>SUM(C13:C20)</f>
        <v>5537940788</v>
      </c>
      <c r="D21" s="11">
        <f t="shared" ref="D21:O21" si="3">SUM(D13:D20)</f>
        <v>432513705.5</v>
      </c>
      <c r="E21" s="11">
        <f t="shared" si="3"/>
        <v>388949007.5</v>
      </c>
      <c r="F21" s="11">
        <f t="shared" si="3"/>
        <v>619744007.5</v>
      </c>
      <c r="G21" s="11">
        <f t="shared" si="3"/>
        <v>388949007.5</v>
      </c>
      <c r="H21" s="11">
        <f t="shared" si="3"/>
        <v>444347007.5</v>
      </c>
      <c r="I21" s="11">
        <f t="shared" si="3"/>
        <v>388949007.5</v>
      </c>
      <c r="J21" s="11">
        <f t="shared" si="3"/>
        <v>388949007.5</v>
      </c>
      <c r="K21" s="11">
        <f t="shared" si="3"/>
        <v>388949007.5</v>
      </c>
      <c r="L21" s="11">
        <f t="shared" si="3"/>
        <v>869744007.5</v>
      </c>
      <c r="M21" s="11">
        <f t="shared" si="3"/>
        <v>388949007.5</v>
      </c>
      <c r="N21" s="11">
        <f t="shared" si="3"/>
        <v>388949007.5</v>
      </c>
      <c r="O21" s="11">
        <f t="shared" si="3"/>
        <v>448949007.5</v>
      </c>
      <c r="P21" s="13" t="s">
        <v>50</v>
      </c>
    </row>
    <row r="23" spans="1:23" x14ac:dyDescent="0.2"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23" x14ac:dyDescent="0.2"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23" x14ac:dyDescent="0.2"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23" x14ac:dyDescent="0.2"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23" x14ac:dyDescent="0.2"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23" x14ac:dyDescent="0.2"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30" spans="1:23" ht="20.25" x14ac:dyDescent="0.2"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</row>
    <row r="36" spans="2:15" x14ac:dyDescent="0.2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29"/>
      <c r="N36" s="30"/>
      <c r="O36" s="30"/>
    </row>
    <row r="37" spans="2:15" x14ac:dyDescent="0.2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0"/>
      <c r="O37" s="20"/>
    </row>
    <row r="38" spans="2:15" x14ac:dyDescent="0.2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20"/>
      <c r="O38" s="20"/>
    </row>
    <row r="39" spans="2:15" x14ac:dyDescent="0.2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2:15" ht="22.5" x14ac:dyDescent="0.2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2:15" ht="20.25" x14ac:dyDescent="0.2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2:15" ht="20.25" x14ac:dyDescent="0.2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2:15" ht="20.25" x14ac:dyDescent="0.2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2:15" ht="20.25" x14ac:dyDescent="0.2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2:15" x14ac:dyDescent="0.2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9"/>
      <c r="O45" s="29"/>
    </row>
    <row r="46" spans="2:15" x14ac:dyDescent="0.2">
      <c r="B46" s="22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2:15" ht="24.75" customHeight="1" x14ac:dyDescent="0.2">
      <c r="B47" s="24"/>
      <c r="C47" s="17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</row>
    <row r="48" spans="2:15" ht="24.75" customHeight="1" x14ac:dyDescent="0.2">
      <c r="B48" s="24"/>
      <c r="C48" s="17"/>
      <c r="D48" s="26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2:15" ht="24.75" customHeight="1" x14ac:dyDescent="0.2">
      <c r="B49" s="24"/>
      <c r="C49" s="17"/>
      <c r="D49" s="26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2:15" ht="24.75" customHeight="1" x14ac:dyDescent="0.2">
      <c r="B50" s="24"/>
      <c r="C50" s="17"/>
      <c r="D50" s="26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2:15" ht="24.75" customHeight="1" x14ac:dyDescent="0.2">
      <c r="B51" s="24"/>
      <c r="C51" s="17"/>
      <c r="D51" s="26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2:15" ht="24.75" customHeight="1" x14ac:dyDescent="0.2">
      <c r="B52" s="24"/>
      <c r="C52" s="17"/>
      <c r="D52" s="26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75" customHeight="1" x14ac:dyDescent="0.2">
      <c r="B53" s="24"/>
      <c r="C53" s="17"/>
      <c r="D53" s="26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75" customHeight="1" x14ac:dyDescent="0.2">
      <c r="B54" s="24"/>
      <c r="C54" s="17"/>
      <c r="D54" s="26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2:15" ht="24.75" customHeight="1" x14ac:dyDescent="0.2">
      <c r="B55" s="2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</sheetData>
  <mergeCells count="11">
    <mergeCell ref="N10:O10"/>
    <mergeCell ref="B2:F2"/>
    <mergeCell ref="I2:O2"/>
    <mergeCell ref="B6:O6"/>
    <mergeCell ref="B7:O7"/>
    <mergeCell ref="B9:O9"/>
    <mergeCell ref="J30:W30"/>
    <mergeCell ref="M36:O36"/>
    <mergeCell ref="B40:O40"/>
    <mergeCell ref="B41:O41"/>
    <mergeCell ref="N45:O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Sztrein Beáta</dc:creator>
  <cp:lastModifiedBy>Dr. Tőkés Judit</cp:lastModifiedBy>
  <dcterms:created xsi:type="dcterms:W3CDTF">2018-09-03T11:33:31Z</dcterms:created>
  <dcterms:modified xsi:type="dcterms:W3CDTF">2018-09-03T11:50:36Z</dcterms:modified>
</cp:coreProperties>
</file>