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81" i="5"/>
  <c r="I30"/>
  <c r="I27"/>
  <c r="I14"/>
  <c r="H10"/>
  <c r="G10"/>
  <c r="G9" s="1"/>
  <c r="H21"/>
  <c r="H19" s="1"/>
  <c r="G21"/>
  <c r="G19" s="1"/>
  <c r="H9" l="1"/>
  <c r="I11"/>
  <c r="I12"/>
  <c r="I13"/>
  <c r="I10" s="1"/>
  <c r="I15"/>
  <c r="I16"/>
  <c r="I17"/>
  <c r="I20"/>
  <c r="I22"/>
  <c r="I23"/>
  <c r="I24"/>
  <c r="I25"/>
  <c r="G35"/>
  <c r="H35"/>
  <c r="I35" s="1"/>
  <c r="I36"/>
  <c r="I37"/>
  <c r="I38"/>
  <c r="I39"/>
  <c r="I40"/>
  <c r="I41"/>
  <c r="I42"/>
  <c r="I43"/>
  <c r="I47"/>
  <c r="I48"/>
  <c r="I49"/>
  <c r="I50"/>
  <c r="G51"/>
  <c r="H51"/>
  <c r="I52"/>
  <c r="I53"/>
  <c r="I54"/>
  <c r="G73"/>
  <c r="H73"/>
  <c r="I74"/>
  <c r="I75"/>
  <c r="I76"/>
  <c r="I77"/>
  <c r="I78"/>
  <c r="I79"/>
  <c r="I80"/>
  <c r="G84"/>
  <c r="H84"/>
  <c r="I86"/>
  <c r="I87"/>
  <c r="I88"/>
  <c r="I89"/>
  <c r="I90"/>
  <c r="I84" l="1"/>
  <c r="I21"/>
  <c r="I19" s="1"/>
  <c r="I9" s="1"/>
  <c r="I106"/>
  <c r="H96"/>
  <c r="H101" s="1"/>
  <c r="G96"/>
  <c r="G101" s="1"/>
  <c r="I51"/>
  <c r="H46"/>
  <c r="H55" s="1"/>
  <c r="I73"/>
  <c r="I101" l="1"/>
  <c r="I96"/>
  <c r="I105"/>
  <c r="G46"/>
  <c r="G55" l="1"/>
  <c r="I55" s="1"/>
  <c r="I103" s="1"/>
  <c r="I46"/>
</calcChain>
</file>

<file path=xl/sharedStrings.xml><?xml version="1.0" encoding="utf-8"?>
<sst xmlns="http://schemas.openxmlformats.org/spreadsheetml/2006/main" count="77" uniqueCount="72">
  <si>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</si>
  <si>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</si>
  <si>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</si>
  <si>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</si>
  <si>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</si>
  <si>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</si>
  <si>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</si>
  <si>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</si>
  <si>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</si>
  <si>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</si>
  <si>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</si>
  <si>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</si>
  <si>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</si>
  <si>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</si>
  <si>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</si>
  <si>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</si>
  <si>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</si>
  <si>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</si>
  <si>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</si>
  <si>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</si>
  <si>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</si>
  <si>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</si>
  <si>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</si>
  <si>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</si>
  <si>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</si>
  <si>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</si>
  <si>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</si>
  <si>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</si>
  <si>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</si>
  <si>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Függő,átfutó kiadások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</si>
  <si>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</si>
  <si>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</si>
  <si>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</si>
  <si>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</si>
  <si>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</si>
  <si>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</si>
  <si>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</si>
  <si>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</si>
  <si>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</si>
  <si>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</si>
  <si>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</si>
  <si>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függő, átfutó bevételek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</si>
  <si>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</si>
  <si>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</si>
  <si>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</si>
  <si>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</si>
  <si>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</si>
  <si>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</si>
  <si>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</si>
  <si>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</si>
  <si>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</si>
  <si>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</si>
  <si>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Acsalag Községi Önkormányzat</t>
  </si>
  <si>
    <t>Bérleti  dijak,továbbszámlázott szolg.</t>
  </si>
  <si>
    <t>1. Működési bevételek</t>
  </si>
  <si>
    <t>egyéb pénzügyi műveletek bevételei</t>
  </si>
  <si>
    <t>2. Önkormányzat működési támogatásai</t>
  </si>
  <si>
    <t>4. Működési célú támogatások bevételei ÁH-án belülről</t>
  </si>
  <si>
    <t>5.2. Vagyoni tip.adó és Termékek adói</t>
  </si>
  <si>
    <t>5.3 Adópótlék, adóbírság</t>
  </si>
  <si>
    <t>7. Kölcsön visszatérülés</t>
  </si>
  <si>
    <t>1. Támogatások államháztartáson belülről</t>
  </si>
  <si>
    <t>2. Felhalmozási célú önkormányzati támogatás</t>
  </si>
  <si>
    <t>8. Tartalékok</t>
  </si>
  <si>
    <t>4. Lakástámogatás</t>
  </si>
  <si>
    <t>2014. évi költségvetési bevétel előirányzatainak módosítása</t>
  </si>
  <si>
    <t>2014. évi költségvetési kiadás előirányzatainak módosítása</t>
  </si>
  <si>
    <t>"1. melléklet az 1/2014. (II.12.) önkormányzti rendelethez</t>
  </si>
  <si>
    <t>"</t>
  </si>
  <si>
    <t xml:space="preserve">2. melléklet  a 10/2014 (IX. 17.) önkormányzati rendelethez </t>
  </si>
  <si>
    <t>" 2. melléklet az 1/2014. (II.12.) önkormányzati rendelethez</t>
  </si>
  <si>
    <t xml:space="preserve">1 .melléklet a 10/2014. (IX. 17.) önkormányzati rendelethez 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</si>
</sst>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tabSelected="1" topLeftCell="A79" workbookViewId="0">
      <selection activeCell="L13" sqref="L13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71</v>
      </c>
    </row>
    <row r="2" spans="1:9">
      <c r="E2" s="5" t="s">
        <v>67</v>
      </c>
    </row>
    <row r="4" spans="1:9">
      <c r="A4" t="s">
        <v>52</v>
      </c>
    </row>
    <row r="5" spans="1:9">
      <c r="A5" t="s">
        <v>65</v>
      </c>
    </row>
    <row r="6" spans="1:9">
      <c r="I6" s="7" t="s">
        <v>21</v>
      </c>
    </row>
    <row r="7" spans="1:9">
      <c r="I7" s="6"/>
    </row>
    <row r="8" spans="1:9">
      <c r="A8" s="1"/>
      <c r="B8" s="2" t="s">
        <v>1</v>
      </c>
      <c r="C8" s="2"/>
      <c r="D8" s="2"/>
      <c r="E8" s="2"/>
      <c r="F8" s="2"/>
      <c r="G8" s="2" t="s">
        <v>26</v>
      </c>
      <c r="H8" s="2" t="s">
        <v>51</v>
      </c>
      <c r="I8" s="2" t="s">
        <v>27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SUM(G10+G15+G16+G17+G19+G30)</f>
        <v>27715</v>
      </c>
      <c r="H9" s="2">
        <f t="shared" ref="H9:I9" si="0">SUM(H10+H15+H16+H17+H19+H30)</f>
        <v>125</v>
      </c>
      <c r="I9" s="2">
        <f t="shared" si="0"/>
        <v>27840</v>
      </c>
    </row>
    <row r="10" spans="1:9">
      <c r="A10" s="2"/>
      <c r="B10" s="2" t="s">
        <v>54</v>
      </c>
      <c r="C10" s="2"/>
      <c r="D10" s="2"/>
      <c r="E10" s="2"/>
      <c r="F10" s="2"/>
      <c r="G10" s="2">
        <f>SUM(G11:G14)</f>
        <v>3822</v>
      </c>
      <c r="H10" s="2">
        <f t="shared" ref="H10:I10" si="1">SUM(H11:H14)</f>
        <v>0</v>
      </c>
      <c r="I10" s="2">
        <f t="shared" si="1"/>
        <v>3822</v>
      </c>
    </row>
    <row r="11" spans="1:9">
      <c r="A11" s="2"/>
      <c r="B11" s="2"/>
      <c r="C11" s="2"/>
      <c r="D11" s="2" t="s">
        <v>53</v>
      </c>
      <c r="E11" s="2"/>
      <c r="F11" s="2"/>
      <c r="G11" s="2">
        <v>1272</v>
      </c>
      <c r="H11" s="2"/>
      <c r="I11" s="2">
        <f t="shared" ref="I11:I17" si="2">SUM(G11+H11)</f>
        <v>1272</v>
      </c>
    </row>
    <row r="12" spans="1:9">
      <c r="A12" s="2"/>
      <c r="B12" s="2"/>
      <c r="C12" s="2"/>
      <c r="D12" s="2" t="s">
        <v>35</v>
      </c>
      <c r="E12" s="2"/>
      <c r="F12" s="2"/>
      <c r="G12" s="2"/>
      <c r="H12" s="2"/>
      <c r="I12" s="2">
        <f t="shared" si="2"/>
        <v>0</v>
      </c>
    </row>
    <row r="13" spans="1:9">
      <c r="A13" s="2"/>
      <c r="B13" s="2"/>
      <c r="C13" s="2"/>
      <c r="D13" s="2" t="s">
        <v>36</v>
      </c>
      <c r="E13" s="2"/>
      <c r="F13" s="2"/>
      <c r="G13" s="2">
        <v>550</v>
      </c>
      <c r="H13" s="2"/>
      <c r="I13" s="2">
        <f t="shared" si="2"/>
        <v>550</v>
      </c>
    </row>
    <row r="14" spans="1:9">
      <c r="A14" s="2"/>
      <c r="B14" s="2"/>
      <c r="C14" s="2"/>
      <c r="D14" s="2" t="s">
        <v>55</v>
      </c>
      <c r="E14" s="2"/>
      <c r="F14" s="2"/>
      <c r="G14" s="2">
        <v>2000</v>
      </c>
      <c r="H14" s="2"/>
      <c r="I14" s="2">
        <f t="shared" si="2"/>
        <v>2000</v>
      </c>
    </row>
    <row r="15" spans="1:9">
      <c r="A15" s="2"/>
      <c r="B15" s="2" t="s">
        <v>56</v>
      </c>
      <c r="C15" s="2"/>
      <c r="D15" s="2"/>
      <c r="E15" s="2"/>
      <c r="F15" s="2"/>
      <c r="G15" s="2">
        <v>13580</v>
      </c>
      <c r="H15" s="2">
        <v>125</v>
      </c>
      <c r="I15" s="2">
        <f t="shared" si="2"/>
        <v>13705</v>
      </c>
    </row>
    <row r="16" spans="1:9">
      <c r="A16" s="2"/>
      <c r="B16" s="2" t="s">
        <v>30</v>
      </c>
      <c r="C16" s="2"/>
      <c r="D16" s="2"/>
      <c r="E16" s="2"/>
      <c r="F16" s="2"/>
      <c r="G16" s="2"/>
      <c r="H16" s="2"/>
      <c r="I16" s="2">
        <f t="shared" si="2"/>
        <v>0</v>
      </c>
    </row>
    <row r="17" spans="1:9">
      <c r="A17" s="2"/>
      <c r="B17" s="2" t="s">
        <v>57</v>
      </c>
      <c r="C17" s="2"/>
      <c r="D17" s="2"/>
      <c r="E17" s="2"/>
      <c r="F17" s="2"/>
      <c r="G17" s="2">
        <v>6938</v>
      </c>
      <c r="H17" s="2"/>
      <c r="I17" s="2">
        <f t="shared" si="2"/>
        <v>6938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37</v>
      </c>
      <c r="C19" s="2"/>
      <c r="D19" s="2"/>
      <c r="E19" s="2"/>
      <c r="F19" s="2"/>
      <c r="G19" s="2">
        <f>SUM(G20:G21)</f>
        <v>3270</v>
      </c>
      <c r="H19" s="2">
        <f t="shared" ref="H19:I19" si="3">SUM(H20:H21)</f>
        <v>0</v>
      </c>
      <c r="I19" s="2">
        <f t="shared" si="3"/>
        <v>3270</v>
      </c>
    </row>
    <row r="20" spans="1:9">
      <c r="A20" s="2"/>
      <c r="B20" s="2" t="s">
        <v>38</v>
      </c>
      <c r="C20" s="2"/>
      <c r="D20" s="2"/>
      <c r="E20" s="2"/>
      <c r="F20" s="2"/>
      <c r="G20" s="2">
        <v>20</v>
      </c>
      <c r="H20" s="2"/>
      <c r="I20" s="2">
        <f t="shared" ref="I20:I30" si="4">SUM(G20+H20)</f>
        <v>20</v>
      </c>
    </row>
    <row r="21" spans="1:9">
      <c r="A21" s="2"/>
      <c r="B21" s="2" t="s">
        <v>58</v>
      </c>
      <c r="C21" s="2"/>
      <c r="D21" s="2"/>
      <c r="E21" s="2"/>
      <c r="F21" s="2"/>
      <c r="G21" s="2">
        <f>SUM(G22:G27)</f>
        <v>3250</v>
      </c>
      <c r="H21" s="2">
        <f t="shared" ref="H21:I21" si="5">SUM(H22:H27)</f>
        <v>0</v>
      </c>
      <c r="I21" s="2">
        <f t="shared" si="5"/>
        <v>3250</v>
      </c>
    </row>
    <row r="22" spans="1:9">
      <c r="A22" s="2"/>
      <c r="B22" s="2"/>
      <c r="C22" s="2"/>
      <c r="D22" s="2" t="s">
        <v>31</v>
      </c>
      <c r="E22" s="2"/>
      <c r="F22" s="2"/>
      <c r="G22" s="2">
        <v>800</v>
      </c>
      <c r="H22" s="2"/>
      <c r="I22" s="2">
        <f t="shared" si="4"/>
        <v>800</v>
      </c>
    </row>
    <row r="23" spans="1:9">
      <c r="A23" s="2"/>
      <c r="B23" s="2"/>
      <c r="C23" s="2"/>
      <c r="D23" s="2" t="s">
        <v>32</v>
      </c>
      <c r="E23" s="2"/>
      <c r="F23" s="2"/>
      <c r="G23" s="2">
        <v>400</v>
      </c>
      <c r="H23" s="2"/>
      <c r="I23" s="2">
        <f t="shared" si="4"/>
        <v>400</v>
      </c>
    </row>
    <row r="24" spans="1:9">
      <c r="A24" s="2"/>
      <c r="B24" s="2"/>
      <c r="C24" s="2"/>
      <c r="D24" s="2" t="s">
        <v>33</v>
      </c>
      <c r="E24" s="2"/>
      <c r="F24" s="2"/>
      <c r="G24" s="2">
        <v>500</v>
      </c>
      <c r="H24" s="2"/>
      <c r="I24" s="2">
        <f t="shared" si="4"/>
        <v>500</v>
      </c>
    </row>
    <row r="25" spans="1:9">
      <c r="A25" s="2"/>
      <c r="B25" s="2"/>
      <c r="C25" s="2"/>
      <c r="D25" s="2" t="s">
        <v>34</v>
      </c>
      <c r="E25" s="2"/>
      <c r="F25" s="2"/>
      <c r="G25" s="2">
        <v>1500</v>
      </c>
      <c r="H25" s="2"/>
      <c r="I25" s="2">
        <f t="shared" si="4"/>
        <v>1500</v>
      </c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 t="s">
        <v>59</v>
      </c>
      <c r="C27" s="2"/>
      <c r="D27" s="2"/>
      <c r="E27" s="2"/>
      <c r="F27" s="2"/>
      <c r="G27" s="2">
        <v>50</v>
      </c>
      <c r="H27" s="2"/>
      <c r="I27" s="2">
        <f t="shared" si="4"/>
        <v>50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 t="s">
        <v>39</v>
      </c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60</v>
      </c>
      <c r="C30" s="2"/>
      <c r="D30" s="2"/>
      <c r="E30" s="2"/>
      <c r="F30" s="2"/>
      <c r="G30" s="2">
        <v>105</v>
      </c>
      <c r="H30" s="2"/>
      <c r="I30" s="2">
        <f t="shared" si="4"/>
        <v>105</v>
      </c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 t="s">
        <v>9</v>
      </c>
      <c r="B35" s="3" t="s">
        <v>8</v>
      </c>
      <c r="C35" s="2"/>
      <c r="D35" s="2"/>
      <c r="E35" s="2"/>
      <c r="F35" s="2"/>
      <c r="G35" s="2">
        <f>SUM(G36:G44)</f>
        <v>23004</v>
      </c>
      <c r="H35" s="2">
        <f>SUM(H36:H44)</f>
        <v>25617</v>
      </c>
      <c r="I35" s="2">
        <f t="shared" ref="I35:I43" si="6">SUM(G35+H35)</f>
        <v>48621</v>
      </c>
    </row>
    <row r="36" spans="1:9">
      <c r="A36" s="2"/>
      <c r="B36" s="2" t="s">
        <v>61</v>
      </c>
      <c r="C36" s="2"/>
      <c r="D36" s="2"/>
      <c r="E36" s="2"/>
      <c r="F36" s="2"/>
      <c r="G36" s="2">
        <v>13604</v>
      </c>
      <c r="H36" s="2">
        <v>19117</v>
      </c>
      <c r="I36" s="2">
        <f t="shared" si="6"/>
        <v>32721</v>
      </c>
    </row>
    <row r="37" spans="1:9">
      <c r="A37" s="2"/>
      <c r="B37" s="2" t="s">
        <v>62</v>
      </c>
      <c r="C37" s="2"/>
      <c r="D37" s="2"/>
      <c r="E37" s="2"/>
      <c r="F37" s="2"/>
      <c r="G37" s="2"/>
      <c r="H37" s="2">
        <v>6500</v>
      </c>
      <c r="I37" s="2">
        <f t="shared" si="6"/>
        <v>6500</v>
      </c>
    </row>
    <row r="38" spans="1:9">
      <c r="A38" s="2"/>
      <c r="B38" s="2" t="s">
        <v>2</v>
      </c>
      <c r="C38" s="2"/>
      <c r="D38" s="2"/>
      <c r="E38" s="2"/>
      <c r="F38" s="2"/>
      <c r="G38" s="2"/>
      <c r="H38" s="2"/>
      <c r="I38" s="2">
        <f t="shared" si="6"/>
        <v>0</v>
      </c>
    </row>
    <row r="39" spans="1:9">
      <c r="A39" s="2"/>
      <c r="B39" s="2" t="s">
        <v>3</v>
      </c>
      <c r="C39" s="2"/>
      <c r="D39" s="2"/>
      <c r="E39" s="2"/>
      <c r="F39" s="2"/>
      <c r="G39" s="2">
        <v>9400</v>
      </c>
      <c r="H39" s="2"/>
      <c r="I39" s="2">
        <f t="shared" si="6"/>
        <v>9400</v>
      </c>
    </row>
    <row r="40" spans="1:9">
      <c r="A40" s="2"/>
      <c r="B40" s="2" t="s">
        <v>4</v>
      </c>
      <c r="C40" s="2"/>
      <c r="D40" s="2"/>
      <c r="E40" s="2"/>
      <c r="F40" s="2"/>
      <c r="G40" s="2"/>
      <c r="H40" s="2"/>
      <c r="I40" s="2">
        <f t="shared" si="6"/>
        <v>0</v>
      </c>
    </row>
    <row r="41" spans="1:9">
      <c r="A41" s="2"/>
      <c r="B41" s="2" t="s">
        <v>5</v>
      </c>
      <c r="C41" s="2"/>
      <c r="D41" s="2"/>
      <c r="E41" s="2"/>
      <c r="F41" s="2"/>
      <c r="G41" s="2"/>
      <c r="H41" s="2"/>
      <c r="I41" s="2">
        <f t="shared" si="6"/>
        <v>0</v>
      </c>
    </row>
    <row r="42" spans="1:9">
      <c r="A42" s="2"/>
      <c r="B42" s="2" t="s">
        <v>47</v>
      </c>
      <c r="C42" s="2"/>
      <c r="D42" s="2"/>
      <c r="E42" s="2"/>
      <c r="F42" s="2"/>
      <c r="G42" s="2"/>
      <c r="H42" s="2"/>
      <c r="I42" s="2">
        <f t="shared" si="6"/>
        <v>0</v>
      </c>
    </row>
    <row r="43" spans="1:9">
      <c r="A43" s="2"/>
      <c r="B43" s="2" t="s">
        <v>40</v>
      </c>
      <c r="C43" s="2"/>
      <c r="D43" s="2"/>
      <c r="E43" s="2"/>
      <c r="F43" s="2"/>
      <c r="G43" s="2"/>
      <c r="H43" s="2"/>
      <c r="I43" s="2">
        <f t="shared" si="6"/>
        <v>0</v>
      </c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3" t="s">
        <v>22</v>
      </c>
      <c r="C46" s="2"/>
      <c r="D46" s="2"/>
      <c r="E46" s="2"/>
      <c r="F46" s="2"/>
      <c r="G46" s="2">
        <f>SUM(G9+G35)</f>
        <v>50719</v>
      </c>
      <c r="H46" s="2">
        <f>SUM(H9+H35)</f>
        <v>25742</v>
      </c>
      <c r="I46" s="2">
        <f t="shared" ref="I46:I55" si="7">SUM(G46+H46)</f>
        <v>76461</v>
      </c>
    </row>
    <row r="47" spans="1:9">
      <c r="A47" s="2"/>
      <c r="B47" s="3"/>
      <c r="C47" s="2"/>
      <c r="D47" s="2"/>
      <c r="E47" s="2"/>
      <c r="F47" s="2"/>
      <c r="G47" s="2"/>
      <c r="H47" s="2"/>
      <c r="I47" s="2">
        <f t="shared" si="7"/>
        <v>0</v>
      </c>
    </row>
    <row r="48" spans="1:9">
      <c r="A48" s="2"/>
      <c r="B48" s="2" t="s">
        <v>43</v>
      </c>
      <c r="C48" s="2"/>
      <c r="D48" s="2"/>
      <c r="E48" s="2"/>
      <c r="F48" s="2"/>
      <c r="G48" s="2">
        <v>109</v>
      </c>
      <c r="H48" s="2">
        <v>425</v>
      </c>
      <c r="I48" s="2">
        <f t="shared" si="7"/>
        <v>534</v>
      </c>
    </row>
    <row r="49" spans="1:9">
      <c r="A49" s="2"/>
      <c r="B49" s="2" t="s">
        <v>42</v>
      </c>
      <c r="C49" s="2"/>
      <c r="D49" s="2"/>
      <c r="E49" s="2"/>
      <c r="F49" s="2"/>
      <c r="G49" s="2">
        <v>5014</v>
      </c>
      <c r="H49" s="2">
        <v>-425</v>
      </c>
      <c r="I49" s="2">
        <f t="shared" si="7"/>
        <v>4589</v>
      </c>
    </row>
    <row r="50" spans="1:9">
      <c r="A50" s="2"/>
      <c r="B50" s="2"/>
      <c r="C50" s="2"/>
      <c r="D50" s="2"/>
      <c r="E50" s="2"/>
      <c r="F50" s="2"/>
      <c r="G50" s="2"/>
      <c r="H50" s="2"/>
      <c r="I50" s="2">
        <f t="shared" si="7"/>
        <v>0</v>
      </c>
    </row>
    <row r="51" spans="1:9">
      <c r="A51" s="2"/>
      <c r="B51" s="3" t="s">
        <v>44</v>
      </c>
      <c r="C51" s="2"/>
      <c r="D51" s="2"/>
      <c r="E51" s="2"/>
      <c r="F51" s="2"/>
      <c r="G51" s="2">
        <f>SUM(G48:G50)</f>
        <v>5123</v>
      </c>
      <c r="H51" s="2">
        <f>SUM(H48:H50)</f>
        <v>0</v>
      </c>
      <c r="I51" s="2">
        <f t="shared" si="7"/>
        <v>5123</v>
      </c>
    </row>
    <row r="52" spans="1:9">
      <c r="A52" s="2"/>
      <c r="B52" s="3" t="s">
        <v>41</v>
      </c>
      <c r="C52" s="2"/>
      <c r="D52" s="2"/>
      <c r="E52" s="2"/>
      <c r="F52" s="2"/>
      <c r="G52" s="2"/>
      <c r="H52" s="2"/>
      <c r="I52" s="2">
        <f t="shared" si="7"/>
        <v>0</v>
      </c>
    </row>
    <row r="53" spans="1:9">
      <c r="A53" s="2"/>
      <c r="B53" s="2"/>
      <c r="C53" s="2"/>
      <c r="D53" s="2"/>
      <c r="E53" s="2"/>
      <c r="F53" s="2"/>
      <c r="G53" s="2"/>
      <c r="H53" s="2"/>
      <c r="I53" s="2">
        <f t="shared" si="7"/>
        <v>0</v>
      </c>
    </row>
    <row r="54" spans="1:9">
      <c r="A54" s="2"/>
      <c r="B54" s="2"/>
      <c r="C54" s="2"/>
      <c r="D54" s="2"/>
      <c r="E54" s="2"/>
      <c r="F54" s="2"/>
      <c r="G54" s="2"/>
      <c r="H54" s="2"/>
      <c r="I54" s="2">
        <f t="shared" si="7"/>
        <v>0</v>
      </c>
    </row>
    <row r="55" spans="1:9">
      <c r="A55" s="2"/>
      <c r="B55" s="3" t="s">
        <v>25</v>
      </c>
      <c r="C55" s="2"/>
      <c r="D55" s="2"/>
      <c r="E55" s="2"/>
      <c r="F55" s="2"/>
      <c r="G55" s="2">
        <f>SUM(G51+G46+G52)</f>
        <v>55842</v>
      </c>
      <c r="H55" s="2">
        <f>SUM(H51+H46+H52)</f>
        <v>25742</v>
      </c>
      <c r="I55" s="2">
        <f t="shared" si="7"/>
        <v>81584</v>
      </c>
    </row>
    <row r="56" spans="1:9">
      <c r="A56" s="2"/>
      <c r="B56" s="3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 t="s">
        <v>68</v>
      </c>
    </row>
    <row r="60" spans="1:9">
      <c r="A60" s="5"/>
      <c r="B60" s="5"/>
      <c r="C60" s="5"/>
      <c r="D60" s="5"/>
      <c r="E60" s="5"/>
      <c r="F60" s="5"/>
      <c r="G60" s="5"/>
      <c r="H60" s="5"/>
    </row>
    <row r="61" spans="1:9">
      <c r="A61" s="5"/>
      <c r="B61" s="5"/>
      <c r="C61" s="5"/>
      <c r="D61" s="5"/>
      <c r="E61" s="5"/>
      <c r="F61" s="5"/>
      <c r="G61" s="5"/>
      <c r="H61" s="5"/>
    </row>
    <row r="62" spans="1:9">
      <c r="A62" t="s">
        <v>66</v>
      </c>
      <c r="B62" s="5"/>
      <c r="C62" s="5"/>
      <c r="D62" s="5"/>
      <c r="E62" s="5"/>
      <c r="F62" s="5"/>
      <c r="G62" s="5"/>
      <c r="H62" s="5"/>
    </row>
    <row r="63" spans="1:9">
      <c r="E63" t="s">
        <v>69</v>
      </c>
    </row>
    <row r="64" spans="1:9" hidden="1"/>
    <row r="65" spans="1:9" hidden="1"/>
    <row r="66" spans="1:9" hidden="1"/>
    <row r="67" spans="1:9" hidden="1"/>
    <row r="68" spans="1:9" hidden="1"/>
    <row r="69" spans="1:9">
      <c r="A69" s="5"/>
      <c r="B69" s="5"/>
      <c r="C69" s="5"/>
      <c r="D69" s="5"/>
      <c r="E69" s="5" t="s">
        <v>70</v>
      </c>
      <c r="F69" s="5"/>
      <c r="G69" s="5"/>
      <c r="H69" s="5"/>
    </row>
    <row r="70" spans="1:9">
      <c r="A70" s="5"/>
      <c r="B70" s="5"/>
      <c r="C70" s="5"/>
      <c r="D70" s="5"/>
      <c r="E70" s="5"/>
      <c r="F70" s="5"/>
      <c r="G70" s="5"/>
      <c r="H70" s="5"/>
    </row>
    <row r="71" spans="1:9">
      <c r="A71" s="2"/>
      <c r="B71" s="3" t="s">
        <v>6</v>
      </c>
      <c r="C71" s="2"/>
      <c r="D71" s="2"/>
      <c r="E71" s="2"/>
      <c r="F71" s="2"/>
      <c r="G71" s="2" t="s">
        <v>26</v>
      </c>
      <c r="H71" s="2" t="s">
        <v>51</v>
      </c>
      <c r="I71" s="2" t="s">
        <v>27</v>
      </c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 t="s">
        <v>0</v>
      </c>
      <c r="B73" s="3" t="s">
        <v>17</v>
      </c>
      <c r="C73" s="2"/>
      <c r="D73" s="2"/>
      <c r="E73" s="2"/>
      <c r="F73" s="2"/>
      <c r="G73" s="2">
        <f>SUM(G74:G82)</f>
        <v>25249</v>
      </c>
      <c r="H73" s="2">
        <f>SUM(H74:H82)</f>
        <v>3125</v>
      </c>
      <c r="I73" s="2">
        <f t="shared" ref="I73:I81" si="8">SUM(G73+H73)</f>
        <v>28374</v>
      </c>
    </row>
    <row r="74" spans="1:9">
      <c r="A74" s="2"/>
      <c r="B74" s="2" t="s">
        <v>10</v>
      </c>
      <c r="C74" s="2"/>
      <c r="D74" s="2"/>
      <c r="E74" s="2"/>
      <c r="F74" s="2"/>
      <c r="G74" s="2">
        <v>6057</v>
      </c>
      <c r="H74" s="2">
        <v>100</v>
      </c>
      <c r="I74" s="2">
        <f t="shared" si="8"/>
        <v>6157</v>
      </c>
    </row>
    <row r="75" spans="1:9">
      <c r="A75" s="2"/>
      <c r="B75" s="2" t="s">
        <v>11</v>
      </c>
      <c r="C75" s="2"/>
      <c r="D75" s="2"/>
      <c r="E75" s="2"/>
      <c r="F75" s="2"/>
      <c r="G75" s="2">
        <v>143</v>
      </c>
      <c r="H75" s="2">
        <v>1280</v>
      </c>
      <c r="I75" s="2">
        <f t="shared" si="8"/>
        <v>1423</v>
      </c>
    </row>
    <row r="76" spans="1:9">
      <c r="A76" s="2"/>
      <c r="B76" s="2" t="s">
        <v>12</v>
      </c>
      <c r="C76" s="2"/>
      <c r="D76" s="2"/>
      <c r="E76" s="2"/>
      <c r="F76" s="2"/>
      <c r="G76" s="2">
        <v>12529</v>
      </c>
      <c r="H76" s="2">
        <v>1522</v>
      </c>
      <c r="I76" s="2">
        <f t="shared" si="8"/>
        <v>14051</v>
      </c>
    </row>
    <row r="77" spans="1:9">
      <c r="A77" s="2"/>
      <c r="B77" s="2" t="s">
        <v>13</v>
      </c>
      <c r="C77" s="2"/>
      <c r="D77" s="2"/>
      <c r="E77" s="2"/>
      <c r="F77" s="2"/>
      <c r="G77" s="2">
        <v>4034</v>
      </c>
      <c r="H77" s="2">
        <v>-977</v>
      </c>
      <c r="I77" s="2">
        <f t="shared" si="8"/>
        <v>3057</v>
      </c>
    </row>
    <row r="78" spans="1:9">
      <c r="A78" s="2"/>
      <c r="B78" s="2" t="s">
        <v>14</v>
      </c>
      <c r="C78" s="2"/>
      <c r="D78" s="2"/>
      <c r="E78" s="2"/>
      <c r="F78" s="2"/>
      <c r="G78" s="2">
        <v>200</v>
      </c>
      <c r="H78" s="2"/>
      <c r="I78" s="2">
        <f t="shared" si="8"/>
        <v>200</v>
      </c>
    </row>
    <row r="79" spans="1:9">
      <c r="A79" s="2"/>
      <c r="B79" s="2" t="s">
        <v>15</v>
      </c>
      <c r="C79" s="2"/>
      <c r="D79" s="2"/>
      <c r="E79" s="2"/>
      <c r="F79" s="2"/>
      <c r="G79" s="2"/>
      <c r="H79" s="2">
        <v>1200</v>
      </c>
      <c r="I79" s="2">
        <f t="shared" si="8"/>
        <v>1200</v>
      </c>
    </row>
    <row r="80" spans="1:9">
      <c r="A80" s="2"/>
      <c r="B80" s="2" t="s">
        <v>46</v>
      </c>
      <c r="C80" s="2"/>
      <c r="D80" s="2"/>
      <c r="E80" s="2"/>
      <c r="F80" s="2"/>
      <c r="G80" s="2">
        <v>120</v>
      </c>
      <c r="H80" s="2"/>
      <c r="I80" s="2">
        <f t="shared" si="8"/>
        <v>120</v>
      </c>
    </row>
    <row r="81" spans="1:9">
      <c r="A81" s="2"/>
      <c r="B81" s="2" t="s">
        <v>63</v>
      </c>
      <c r="C81" s="2"/>
      <c r="D81" s="2"/>
      <c r="E81" s="2"/>
      <c r="F81" s="2"/>
      <c r="G81" s="2">
        <v>2166</v>
      </c>
      <c r="H81" s="2"/>
      <c r="I81" s="2">
        <f t="shared" si="8"/>
        <v>2166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 t="s">
        <v>16</v>
      </c>
      <c r="B84" s="3" t="s">
        <v>18</v>
      </c>
      <c r="C84" s="2"/>
      <c r="D84" s="2"/>
      <c r="E84" s="2"/>
      <c r="F84" s="2"/>
      <c r="G84" s="2">
        <f>SUM(G86:G89)+G93+G90</f>
        <v>30593</v>
      </c>
      <c r="H84" s="2">
        <f>SUM(H86:H89)+H93+H90</f>
        <v>22617</v>
      </c>
      <c r="I84" s="2">
        <f>SUM(G84+H84)</f>
        <v>53210</v>
      </c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 t="s">
        <v>45</v>
      </c>
      <c r="C86" s="2"/>
      <c r="D86" s="2"/>
      <c r="E86" s="2"/>
      <c r="F86" s="2"/>
      <c r="G86" s="2">
        <v>6318</v>
      </c>
      <c r="H86" s="2">
        <v>3500</v>
      </c>
      <c r="I86" s="2">
        <f>SUM(G86+H86)</f>
        <v>9818</v>
      </c>
    </row>
    <row r="87" spans="1:9">
      <c r="A87" s="2"/>
      <c r="B87" s="2" t="s">
        <v>28</v>
      </c>
      <c r="C87" s="2"/>
      <c r="D87" s="2"/>
      <c r="E87" s="2"/>
      <c r="F87" s="2"/>
      <c r="G87" s="2">
        <v>24075</v>
      </c>
      <c r="H87" s="2">
        <v>19117</v>
      </c>
      <c r="I87" s="2">
        <f>SUM(G87+H87)</f>
        <v>43192</v>
      </c>
    </row>
    <row r="88" spans="1:9">
      <c r="A88" s="2"/>
      <c r="B88" s="4" t="s">
        <v>19</v>
      </c>
      <c r="C88" s="2"/>
      <c r="D88" s="2"/>
      <c r="E88" s="2"/>
      <c r="F88" s="2"/>
      <c r="G88" s="2"/>
      <c r="H88" s="2"/>
      <c r="I88" s="2">
        <f>SUM(G88+H88)</f>
        <v>0</v>
      </c>
    </row>
    <row r="89" spans="1:9">
      <c r="A89" s="2"/>
      <c r="B89" s="2" t="s">
        <v>64</v>
      </c>
      <c r="C89" s="2"/>
      <c r="D89" s="2"/>
      <c r="E89" s="2"/>
      <c r="F89" s="2"/>
      <c r="G89" s="2">
        <v>200</v>
      </c>
      <c r="H89" s="2"/>
      <c r="I89" s="2">
        <f>SUM(G89+H89)</f>
        <v>200</v>
      </c>
    </row>
    <row r="90" spans="1:9">
      <c r="A90" s="2"/>
      <c r="B90" s="2" t="s">
        <v>50</v>
      </c>
      <c r="C90" s="2"/>
      <c r="D90" s="2"/>
      <c r="E90" s="2"/>
      <c r="F90" s="2"/>
      <c r="G90" s="2"/>
      <c r="H90" s="2"/>
      <c r="I90" s="2">
        <f>SUM(G90+H90)</f>
        <v>0</v>
      </c>
    </row>
    <row r="91" spans="1:9">
      <c r="A91" s="2"/>
      <c r="B91" s="3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3" t="s">
        <v>23</v>
      </c>
      <c r="C96" s="2"/>
      <c r="D96" s="2"/>
      <c r="E96" s="2"/>
      <c r="F96" s="2"/>
      <c r="G96" s="2">
        <f>SUM(G73+G84+G92)</f>
        <v>55842</v>
      </c>
      <c r="H96" s="2">
        <f>SUM(H73+H84+H92)</f>
        <v>25742</v>
      </c>
      <c r="I96" s="2">
        <f>SUM(G96+H96)</f>
        <v>81584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 t="s">
        <v>29</v>
      </c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3" t="s">
        <v>24</v>
      </c>
      <c r="C101" s="2"/>
      <c r="D101" s="2"/>
      <c r="E101" s="2"/>
      <c r="F101" s="2"/>
      <c r="G101" s="2">
        <f>SUM(G96:G99)</f>
        <v>55842</v>
      </c>
      <c r="H101" s="2">
        <f>SUM(H96:H99)</f>
        <v>25742</v>
      </c>
      <c r="I101" s="2">
        <f>SUM(G101+H101)</f>
        <v>81584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20</v>
      </c>
      <c r="C103" s="2"/>
      <c r="D103" s="2"/>
      <c r="E103" s="2"/>
      <c r="F103" s="2"/>
      <c r="G103" s="2"/>
      <c r="H103" s="2"/>
      <c r="I103" s="2">
        <f>SUM(I55-I101)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48</v>
      </c>
      <c r="C105" s="2"/>
      <c r="D105" s="2"/>
      <c r="E105" s="2"/>
      <c r="F105" s="2"/>
      <c r="G105" s="2"/>
      <c r="H105" s="2"/>
      <c r="I105" s="2">
        <f>SUM(I9+I48+I52-I73-I99)</f>
        <v>0</v>
      </c>
    </row>
    <row r="106" spans="1:9">
      <c r="A106" s="2"/>
      <c r="B106" s="2" t="s">
        <v>49</v>
      </c>
      <c r="C106" s="2"/>
      <c r="D106" s="2"/>
      <c r="E106" s="2"/>
      <c r="F106" s="2"/>
      <c r="G106" s="2"/>
      <c r="H106" s="2"/>
      <c r="I106" s="2">
        <f>SUM(I35+I49+I50-I84)</f>
        <v>0</v>
      </c>
    </row>
    <row r="107" spans="1:9">
      <c r="A107" s="2"/>
      <c r="B107" s="2"/>
      <c r="C107" s="2"/>
      <c r="D107" s="2"/>
      <c r="E107" s="2"/>
      <c r="F107" s="2"/>
      <c r="G107" s="2"/>
      <c r="H107" s="2"/>
      <c r="I107" s="2" t="s">
        <v>68</v>
      </c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  <row r="115" spans="1:8">
      <c r="A115" s="5"/>
      <c r="B115" s="5"/>
      <c r="C115" s="5"/>
      <c r="D115" s="5"/>
      <c r="E115" s="5"/>
      <c r="F115" s="5"/>
      <c r="G115" s="5"/>
      <c r="H115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2014-09-29T12:46:28Z</cp:lastPrinted>
  <dcterms:created xsi:type="dcterms:W3CDTF">1997-01-17T14:02:09Z</dcterms:created>
  <dcterms:modified xsi:type="dcterms:W3CDTF">2014-10-01T08:42:23Z</dcterms:modified>
</cp:coreProperties>
</file>