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8\Csókakő zárszámadás\"/>
    </mc:Choice>
  </mc:AlternateContent>
  <xr:revisionPtr revIDLastSave="0" documentId="8_{0E9C3E0A-B0AB-4D90-BCEB-FCBEC6414756}" xr6:coauthVersionLast="37" xr6:coauthVersionMax="37" xr10:uidLastSave="{00000000-0000-0000-0000-000000000000}"/>
  <bookViews>
    <workbookView xWindow="0" yWindow="0" windowWidth="17256" windowHeight="5640" xr2:uid="{877BF489-A262-46C9-9DC0-220BC0CB8FA4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7" i="1" s="1"/>
  <c r="B27" i="1"/>
  <c r="E26" i="1"/>
  <c r="E25" i="1"/>
  <c r="E24" i="1"/>
  <c r="E23" i="1"/>
  <c r="E22" i="1"/>
  <c r="E21" i="1"/>
  <c r="E20" i="1"/>
  <c r="E19" i="1"/>
  <c r="D15" i="1"/>
  <c r="E15" i="1" s="1"/>
  <c r="C15" i="1"/>
  <c r="B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<sst xmlns="http://schemas.openxmlformats.org/spreadsheetml/2006/main" count="32" uniqueCount="27">
  <si>
    <t>3. melléklet  a 3/2018. (VI.07.) önkormányzati rendelethez</t>
  </si>
  <si>
    <t>Költségvetési egyenleg 2017. év</t>
  </si>
  <si>
    <t>adatok forintban</t>
  </si>
  <si>
    <t>MEGNEVEZÉS</t>
  </si>
  <si>
    <t>Előirányzat</t>
  </si>
  <si>
    <t>Módosított</t>
  </si>
  <si>
    <t>Teljesítés</t>
  </si>
  <si>
    <t>Teljesítés %-ban</t>
  </si>
  <si>
    <t>BEVÉTELEK</t>
  </si>
  <si>
    <t>Intézményi működési bevételek</t>
  </si>
  <si>
    <t>Közhatalmi bevételek</t>
  </si>
  <si>
    <t>Működési célú támogatások államháztartáson belül</t>
  </si>
  <si>
    <t>Felhalmozási célú támogatások államháztartáson belül</t>
  </si>
  <si>
    <t>Működési célú átvett pénzeszköz</t>
  </si>
  <si>
    <t>Felhalmozási célú átvett pénzeszköz</t>
  </si>
  <si>
    <t>Finanszírozási bevétel</t>
  </si>
  <si>
    <t xml:space="preserve">TÁRGYÉVI BEVÉTELEK ÖSSZESEN: </t>
  </si>
  <si>
    <t>KIADÁSOK</t>
  </si>
  <si>
    <t>Személyi juttatások</t>
  </si>
  <si>
    <t>Munkaadót terhelő járulékok</t>
  </si>
  <si>
    <t>Dologi és dologi jellegű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</si>
  <si>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</si>
  <si>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</si>
  <si>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</si>
  <si>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</si>
  <si>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</si>
  <si>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TÁRGYÉVI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</si>
</sst>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0" borderId="6" xfId="0" applyFont="1" applyBorder="1" applyAlignment="1">
      <alignment wrapText="1"/>
    </xf>
    <xf numFmtId="164" fontId="1" fillId="0" borderId="7" xfId="0" applyNumberFormat="1" applyFont="1" applyBorder="1" applyAlignment="1">
      <alignment horizontal="right" vertical="center" wrapText="1"/>
    </xf>
    <xf numFmtId="1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wrapText="1"/>
    </xf>
    <xf numFmtId="164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3" fillId="4" borderId="3" xfId="0" applyFont="1" applyFill="1" applyBorder="1" applyAlignment="1">
      <alignment vertical="center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1" fontId="3" fillId="4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horizontal="right" wrapText="1"/>
    </xf>
    <xf numFmtId="1" fontId="0" fillId="0" borderId="9" xfId="0" applyNumberFormat="1" applyBorder="1"/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right" wrapText="1"/>
    </xf>
    <xf numFmtId="164" fontId="1" fillId="0" borderId="16" xfId="0" applyNumberFormat="1" applyFont="1" applyBorder="1" applyAlignment="1">
      <alignment horizontal="right" wrapText="1"/>
    </xf>
    <xf numFmtId="1" fontId="1" fillId="0" borderId="9" xfId="0" applyNumberFormat="1" applyFont="1" applyBorder="1"/>
    <xf numFmtId="0" fontId="3" fillId="4" borderId="2" xfId="0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4" borderId="17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4E06-E6E2-4EB1-8CB6-615529BC058F}">
  <dimension ref="A1:E27"/>
  <sheetViews>
    <sheetView tabSelected="1" workbookViewId="0">
      <selection sqref="A1:XFD1048576"/>
    </sheetView>
  </sheetViews>
  <sheetFormatPr defaultRowHeight="14.4" x14ac:dyDescent="0.3"/>
  <cols>
    <col min="1" max="1" width="34" bestFit="1" customWidth="1"/>
    <col min="2" max="4" width="12.88671875" bestFit="1" customWidth="1"/>
    <col min="5" max="5" width="8.6640625" bestFit="1" customWidth="1"/>
  </cols>
  <sheetData>
    <row r="1" spans="1:5" x14ac:dyDescent="0.3">
      <c r="A1" s="1" t="s">
        <v>0</v>
      </c>
      <c r="B1" s="2"/>
      <c r="C1" s="2"/>
      <c r="D1" s="2"/>
      <c r="E1" s="2"/>
    </row>
    <row r="2" spans="1:5" x14ac:dyDescent="0.3">
      <c r="A2" s="3"/>
      <c r="B2" s="3"/>
      <c r="C2" s="3"/>
      <c r="D2" s="3"/>
      <c r="E2" s="3"/>
    </row>
    <row r="3" spans="1:5" ht="15.6" x14ac:dyDescent="0.3">
      <c r="A3" s="4" t="s">
        <v>1</v>
      </c>
      <c r="B3" s="4"/>
      <c r="C3" s="4"/>
      <c r="D3" s="4"/>
      <c r="E3" s="4"/>
    </row>
    <row r="4" spans="1:5" x14ac:dyDescent="0.3">
      <c r="A4" s="5"/>
      <c r="B4" s="5"/>
      <c r="C4" s="5"/>
      <c r="D4" s="5"/>
      <c r="E4" s="5"/>
    </row>
    <row r="5" spans="1:5" ht="15" thickBot="1" x14ac:dyDescent="0.35">
      <c r="A5" s="6" t="s">
        <v>2</v>
      </c>
      <c r="B5" s="7"/>
      <c r="C5" s="7"/>
      <c r="D5" s="7"/>
      <c r="E5" s="7"/>
    </row>
    <row r="6" spans="1:5" ht="27" thickBot="1" x14ac:dyDescent="0.35">
      <c r="A6" s="8" t="s">
        <v>3</v>
      </c>
      <c r="B6" s="8" t="s">
        <v>4</v>
      </c>
      <c r="C6" s="9" t="s">
        <v>5</v>
      </c>
      <c r="D6" s="9" t="s">
        <v>6</v>
      </c>
      <c r="E6" s="8" t="s">
        <v>7</v>
      </c>
    </row>
    <row r="7" spans="1:5" ht="15" thickBot="1" x14ac:dyDescent="0.35">
      <c r="A7" s="10" t="s">
        <v>8</v>
      </c>
      <c r="B7" s="11"/>
      <c r="C7" s="11"/>
      <c r="D7" s="11"/>
      <c r="E7" s="12"/>
    </row>
    <row r="8" spans="1:5" x14ac:dyDescent="0.3">
      <c r="A8" s="13" t="s">
        <v>9</v>
      </c>
      <c r="B8" s="14">
        <v>12161000</v>
      </c>
      <c r="C8" s="14">
        <v>9259137</v>
      </c>
      <c r="D8" s="14">
        <v>22334293</v>
      </c>
      <c r="E8" s="15">
        <f t="shared" ref="E8:E15" si="0">D8/C8*100</f>
        <v>241.21354938370607</v>
      </c>
    </row>
    <row r="9" spans="1:5" x14ac:dyDescent="0.3">
      <c r="A9" s="16" t="s">
        <v>10</v>
      </c>
      <c r="B9" s="17">
        <v>25875000</v>
      </c>
      <c r="C9" s="17">
        <v>24369185</v>
      </c>
      <c r="D9" s="17">
        <v>29275474</v>
      </c>
      <c r="E9" s="18">
        <f t="shared" si="0"/>
        <v>120.13316817940363</v>
      </c>
    </row>
    <row r="10" spans="1:5" ht="27" x14ac:dyDescent="0.3">
      <c r="A10" s="16" t="s">
        <v>11</v>
      </c>
      <c r="B10" s="17">
        <v>182416075</v>
      </c>
      <c r="C10" s="17">
        <v>190402439</v>
      </c>
      <c r="D10" s="17">
        <v>190402439</v>
      </c>
      <c r="E10" s="19">
        <f t="shared" si="0"/>
        <v>100</v>
      </c>
    </row>
    <row r="11" spans="1:5" ht="27" x14ac:dyDescent="0.3">
      <c r="A11" s="16" t="s">
        <v>12</v>
      </c>
      <c r="B11" s="17">
        <v>9000000</v>
      </c>
      <c r="C11" s="17">
        <v>16342779</v>
      </c>
      <c r="D11" s="17">
        <v>15864714</v>
      </c>
      <c r="E11" s="19">
        <f t="shared" si="0"/>
        <v>97.074763110973961</v>
      </c>
    </row>
    <row r="12" spans="1:5" x14ac:dyDescent="0.3">
      <c r="A12" s="16" t="s">
        <v>13</v>
      </c>
      <c r="B12" s="20">
        <v>2500000</v>
      </c>
      <c r="C12" s="21">
        <v>2500000</v>
      </c>
      <c r="D12" s="21">
        <v>3459548</v>
      </c>
      <c r="E12" s="22">
        <f t="shared" si="0"/>
        <v>138.38192000000001</v>
      </c>
    </row>
    <row r="13" spans="1:5" x14ac:dyDescent="0.3">
      <c r="A13" s="23" t="s">
        <v>14</v>
      </c>
      <c r="B13" s="20">
        <v>0</v>
      </c>
      <c r="C13" s="21">
        <v>0</v>
      </c>
      <c r="D13" s="21">
        <v>45626201</v>
      </c>
      <c r="E13" s="22"/>
    </row>
    <row r="14" spans="1:5" ht="15" thickBot="1" x14ac:dyDescent="0.35">
      <c r="A14" s="23" t="s">
        <v>15</v>
      </c>
      <c r="B14" s="20">
        <v>25080938</v>
      </c>
      <c r="C14" s="21">
        <v>30793334</v>
      </c>
      <c r="D14" s="21">
        <v>30792734</v>
      </c>
      <c r="E14" s="22">
        <f t="shared" si="0"/>
        <v>99.998051526346572</v>
      </c>
    </row>
    <row r="15" spans="1:5" ht="15" thickBot="1" x14ac:dyDescent="0.35">
      <c r="A15" s="24" t="s">
        <v>16</v>
      </c>
      <c r="B15" s="25">
        <f>SUM(B8:B14)</f>
        <v>257033013</v>
      </c>
      <c r="C15" s="26">
        <f>SUM(C8:C14)</f>
        <v>273666874</v>
      </c>
      <c r="D15" s="27">
        <f>SUM(D8:D14)</f>
        <v>337755403</v>
      </c>
      <c r="E15" s="28">
        <f t="shared" si="0"/>
        <v>123.41844596069016</v>
      </c>
    </row>
    <row r="16" spans="1:5" ht="15" thickBot="1" x14ac:dyDescent="0.35">
      <c r="A16" s="29"/>
      <c r="B16" s="29"/>
      <c r="C16" s="29"/>
      <c r="D16" s="29"/>
    </row>
    <row r="17" spans="1:5" ht="27" thickBot="1" x14ac:dyDescent="0.35">
      <c r="A17" s="30" t="s">
        <v>3</v>
      </c>
      <c r="B17" s="8" t="s">
        <v>4</v>
      </c>
      <c r="C17" s="8" t="s">
        <v>5</v>
      </c>
      <c r="D17" s="8" t="s">
        <v>6</v>
      </c>
      <c r="E17" s="8" t="s">
        <v>7</v>
      </c>
    </row>
    <row r="18" spans="1:5" x14ac:dyDescent="0.3">
      <c r="A18" s="31" t="s">
        <v>17</v>
      </c>
      <c r="B18" s="32"/>
      <c r="C18" s="32"/>
      <c r="D18" s="32"/>
      <c r="E18" s="33"/>
    </row>
    <row r="19" spans="1:5" x14ac:dyDescent="0.3">
      <c r="A19" s="34" t="s">
        <v>18</v>
      </c>
      <c r="B19" s="35">
        <v>23995287</v>
      </c>
      <c r="C19" s="35">
        <v>24296217</v>
      </c>
      <c r="D19" s="35">
        <v>15423319</v>
      </c>
      <c r="E19" s="36">
        <f>D19/C19*100</f>
        <v>63.48033111492213</v>
      </c>
    </row>
    <row r="20" spans="1:5" x14ac:dyDescent="0.3">
      <c r="A20" s="34" t="s">
        <v>19</v>
      </c>
      <c r="B20" s="35">
        <v>5216505</v>
      </c>
      <c r="C20" s="35">
        <v>5288007</v>
      </c>
      <c r="D20" s="35">
        <v>3252425</v>
      </c>
      <c r="E20" s="36">
        <f t="shared" ref="E20:E27" si="1">D20/C20*100</f>
        <v>61.505686357828196</v>
      </c>
    </row>
    <row r="21" spans="1:5" x14ac:dyDescent="0.3">
      <c r="A21" s="34" t="s">
        <v>20</v>
      </c>
      <c r="B21" s="35">
        <v>74065450</v>
      </c>
      <c r="C21" s="35">
        <v>63049771</v>
      </c>
      <c r="D21" s="35">
        <v>53996997</v>
      </c>
      <c r="E21" s="36">
        <f t="shared" si="1"/>
        <v>85.641860618335954</v>
      </c>
    </row>
    <row r="22" spans="1:5" x14ac:dyDescent="0.3">
      <c r="A22" s="37" t="s">
        <v>21</v>
      </c>
      <c r="B22" s="35">
        <v>9386000</v>
      </c>
      <c r="C22" s="35">
        <v>9552724</v>
      </c>
      <c r="D22" s="35">
        <v>7679609</v>
      </c>
      <c r="E22" s="36">
        <f t="shared" si="1"/>
        <v>80.391823316574417</v>
      </c>
    </row>
    <row r="23" spans="1:5" x14ac:dyDescent="0.3">
      <c r="A23" s="37" t="s">
        <v>22</v>
      </c>
      <c r="B23" s="35">
        <v>75733792</v>
      </c>
      <c r="C23" s="35">
        <v>85457037</v>
      </c>
      <c r="D23" s="35">
        <v>85400310</v>
      </c>
      <c r="E23" s="36">
        <f t="shared" si="1"/>
        <v>99.933619275847349</v>
      </c>
    </row>
    <row r="24" spans="1:5" x14ac:dyDescent="0.3">
      <c r="A24" s="37" t="s">
        <v>23</v>
      </c>
      <c r="B24" s="35">
        <v>4445000</v>
      </c>
      <c r="C24" s="35">
        <v>7231729</v>
      </c>
      <c r="D24" s="35">
        <v>7226898</v>
      </c>
      <c r="E24" s="36">
        <f t="shared" si="1"/>
        <v>99.933197164882699</v>
      </c>
    </row>
    <row r="25" spans="1:5" x14ac:dyDescent="0.3">
      <c r="A25" s="37" t="s">
        <v>24</v>
      </c>
      <c r="B25" s="35">
        <v>10569052</v>
      </c>
      <c r="C25" s="35">
        <v>24924996</v>
      </c>
      <c r="D25" s="35">
        <v>21936074</v>
      </c>
      <c r="E25" s="36">
        <f t="shared" si="1"/>
        <v>88.008335086593391</v>
      </c>
    </row>
    <row r="26" spans="1:5" ht="15" thickBot="1" x14ac:dyDescent="0.35">
      <c r="A26" s="37" t="s">
        <v>25</v>
      </c>
      <c r="B26" s="38">
        <v>53121927</v>
      </c>
      <c r="C26" s="39">
        <v>53866393</v>
      </c>
      <c r="D26" s="39">
        <v>53866393</v>
      </c>
      <c r="E26" s="40">
        <f t="shared" si="1"/>
        <v>100</v>
      </c>
    </row>
    <row r="27" spans="1:5" ht="15" thickBot="1" x14ac:dyDescent="0.35">
      <c r="A27" s="41" t="s">
        <v>26</v>
      </c>
      <c r="B27" s="42">
        <f>SUM(B19:B26)</f>
        <v>256533013</v>
      </c>
      <c r="C27" s="43">
        <f>SUM(C19:C26)</f>
        <v>273666874</v>
      </c>
      <c r="D27" s="43">
        <f>SUM(D19:D26)</f>
        <v>248782025</v>
      </c>
      <c r="E27" s="28">
        <f t="shared" si="1"/>
        <v>90.906883015735389</v>
      </c>
    </row>
  </sheetData>
  <mergeCells count="5">
    <mergeCell ref="A1:E1"/>
    <mergeCell ref="A3:E3"/>
    <mergeCell ref="A5:E5"/>
    <mergeCell ref="A7:E7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Jegyzo</dc:creator>
  <cp:lastModifiedBy>Jegyzo</cp:lastModifiedBy>
  <dcterms:created xsi:type="dcterms:W3CDTF">2018-10-24T12:44:55Z</dcterms:created>
  <dcterms:modified xsi:type="dcterms:W3CDTF">2018-10-24T12:45:17Z</dcterms:modified>
</cp:coreProperties>
</file>