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675" activeTab="5"/>
  </bookViews>
  <sheets>
    <sheet name="013320" sheetId="1" r:id="rId1"/>
    <sheet name="013350" sheetId="2" r:id="rId2"/>
    <sheet name="018030" sheetId="3" r:id="rId3"/>
    <sheet name="066020" sheetId="4" r:id="rId4"/>
    <sheet name="900020" sheetId="5" r:id="rId5"/>
    <sheet name="900020 fin" sheetId="6" r:id="rId6"/>
  </sheets>
  <definedNames>
    <definedName name="_xlnm.Print_Titles" localSheetId="0">'013320'!$1:$10</definedName>
    <definedName name="_xlnm.Print_Titles" localSheetId="1">'013350'!$1:$10</definedName>
    <definedName name="_xlnm.Print_Titles" localSheetId="2">'018030'!$1:$10</definedName>
    <definedName name="_xlnm.Print_Titles" localSheetId="3">'066020'!$1:$10</definedName>
    <definedName name="_xlnm.Print_Titles" localSheetId="4">'900020'!$1:$10</definedName>
    <definedName name="_xlnm.Print_Titles" localSheetId="5">'900020 fin'!$1:$10</definedName>
    <definedName name="_xlnm.Print_Area" localSheetId="0">'013320'!$A$1:$AJ$25</definedName>
    <definedName name="_xlnm.Print_Area" localSheetId="1">'013350'!$A$1:$AJ$30</definedName>
    <definedName name="_xlnm.Print_Area" localSheetId="2">'018030'!$A$1:$AJ$28</definedName>
    <definedName name="_xlnm.Print_Area" localSheetId="3">'066020'!$A$1:$AJ$26</definedName>
    <definedName name="_xlnm.Print_Area" localSheetId="4">'900020'!$A$1:$AJ$34</definedName>
    <definedName name="_xlnm.Print_Area" localSheetId="5">'900020 fin'!$A$1:$AJ$35</definedName>
  </definedNames>
  <calcPr fullCalcOnLoad="1"/>
</workbook>
</file>

<file path=xl/sharedStrings.xml><?xml version="1.0" encoding="utf-8"?>
<sst xmlns="http://schemas.openxmlformats.org/spreadsheetml/2006/main" count="444" uniqueCount="223">
  <si>
    <t>PIR-törzsszám</t>
  </si>
  <si>
    <t>szektor</t>
  </si>
  <si>
    <t>szakágazat</t>
  </si>
  <si>
    <t>év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</si>
  <si>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</si>
  <si>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</si>
  <si>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</si>
  <si>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</si>
  <si>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</si>
  <si>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</si>
  <si>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</si>
  <si>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</si>
  <si>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</si>
  <si>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</si>
  <si>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</si>
  <si>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</si>
  <si>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</si>
  <si>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</si>
  <si>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Rovat megnevezése</t>
  </si>
  <si>
    <t>Helyi önkormányzatok működésének általános támogatása</t>
  </si>
  <si>
    <t>B111</t>
  </si>
  <si>
    <t>B112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</si>
  <si>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</si>
  <si>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</si>
  <si>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</si>
  <si>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</si>
  <si>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</si>
  <si>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</si>
  <si>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</si>
  <si>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</si>
  <si>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</si>
  <si>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</si>
  <si>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</si>
  <si>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</si>
  <si>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</si>
  <si>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</si>
  <si>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</si>
  <si>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</si>
  <si>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</si>
  <si>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</si>
  <si>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</si>
  <si>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B25</t>
  </si>
  <si>
    <t>B2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</si>
  <si>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</si>
  <si>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</si>
  <si>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</si>
  <si>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</si>
  <si>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</si>
  <si>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</t>
  </si>
  <si>
    <t>B35</t>
  </si>
  <si>
    <t>B34</t>
  </si>
  <si>
    <t>B351</t>
  </si>
  <si>
    <t>B352</t>
  </si>
  <si>
    <t>B353</t>
  </si>
  <si>
    <t>B354</t>
  </si>
  <si>
    <t>B355</t>
  </si>
  <si>
    <t>B36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</si>
  <si>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</si>
  <si>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</si>
  <si>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</si>
  <si>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</si>
  <si>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</si>
  <si>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</si>
  <si>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</si>
  <si>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</si>
  <si>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</si>
  <si>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</si>
  <si>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</si>
  <si>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</si>
  <si>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</si>
  <si>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</si>
  <si>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</si>
  <si>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</si>
  <si>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</si>
  <si>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</si>
  <si>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</si>
  <si>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</si>
  <si>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</si>
  <si>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</si>
  <si>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</si>
  <si>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</si>
  <si>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</si>
  <si>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</si>
  <si>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</si>
  <si>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</si>
  <si>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</si>
  <si>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</si>
  <si>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</si>
  <si>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</si>
  <si>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</si>
  <si>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</si>
  <si>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</si>
  <si>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</si>
  <si>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</si>
  <si>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</si>
  <si>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</si>
  <si>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</si>
  <si>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</si>
  <si>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</si>
  <si>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</si>
  <si>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</si>
  <si>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</si>
  <si>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</si>
  <si>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</si>
  <si>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</si>
  <si>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</si>
  <si>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</si>
  <si>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</si>
  <si>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</si>
  <si>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</si>
  <si>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</si>
  <si>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</si>
  <si>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</si>
  <si>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</si>
  <si>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</si>
  <si>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</si>
  <si>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</si>
  <si>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</si>
  <si>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</si>
  <si>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</si>
  <si>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</si>
  <si>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ÁHT azonosító</t>
  </si>
  <si>
    <t>fejezet/
megye</t>
  </si>
  <si>
    <t>Megnevezés</t>
  </si>
  <si>
    <t>űrlap</t>
  </si>
  <si>
    <t>típus</t>
  </si>
  <si>
    <t>Sor-
szám</t>
  </si>
  <si>
    <t>Rovat
száma</t>
  </si>
  <si>
    <t>Eredeti
előirányzat</t>
  </si>
  <si>
    <t>1.</t>
  </si>
  <si>
    <t>2.</t>
  </si>
  <si>
    <t>3.</t>
  </si>
  <si>
    <t>4.</t>
  </si>
  <si>
    <t>Önkormányzatok működési támogatásai (=01+…+06)</t>
  </si>
  <si>
    <t xml:space="preserve">Termékek és szolgáltatások adói (=26+…+30) </t>
  </si>
  <si>
    <t>Közhatalmi bevételek (=22+...+25+31+32)</t>
  </si>
  <si>
    <t>Működési bevételek (=34+…+43)</t>
  </si>
  <si>
    <t>Működési célú átvett pénzeszközök (=51+52+53)</t>
  </si>
  <si>
    <t>Felhalmozási célú átvett pénzeszközök (=55+56+57)</t>
  </si>
  <si>
    <t>Költségvetési bevételek (=13+19+33+44+50+54+58)</t>
  </si>
  <si>
    <t>Működési célú támogatások államháztartáson belülről (=07+…+12)</t>
  </si>
  <si>
    <t>Felhalmozási célú támogatások államháztartáson belülről (=14+…+18)</t>
  </si>
  <si>
    <t>cím-alcím/
pénzügyi körzet</t>
  </si>
  <si>
    <t>Készletértékesítés ellenértéke</t>
  </si>
  <si>
    <t>Települési önkormányzatok szociális gyermekjóléti és gyermekétkeztetési feladatainak támogatása</t>
  </si>
  <si>
    <t>Közvetített szolgáltatások ellenértéke</t>
  </si>
  <si>
    <t>013320  
Köztemető-fenntartás és működtetés</t>
  </si>
  <si>
    <t>Egyéb felhalmozási célú átvett pénzeszközök /közmű bevételek/</t>
  </si>
  <si>
    <t>013350  
Önkormányzati vagyongazdálkoással kapcs. feladatok</t>
  </si>
  <si>
    <t>Települési önkormányzatok egyes köznevelési feladatainak támogatása óvoda</t>
  </si>
  <si>
    <t>Egyéb működési bevételek /szemetes zsákok/</t>
  </si>
  <si>
    <t>066020
Város és Községgazdálkodás egyéb szolgáltatások</t>
  </si>
  <si>
    <t>900020
Önkormányzat funkcióra nem sor. bev. államht. kívülről</t>
  </si>
  <si>
    <t>B8</t>
  </si>
  <si>
    <t>Finanszírozási bevételek (=18+23+24)</t>
  </si>
  <si>
    <t>B83</t>
  </si>
  <si>
    <t>Adóssághoz nem kapcsolódó származékos ügyletek bevételei</t>
  </si>
  <si>
    <t>B82</t>
  </si>
  <si>
    <t>Külföldi finanszírozás bevételei (=19+…+22)</t>
  </si>
  <si>
    <t>B824</t>
  </si>
  <si>
    <t xml:space="preserve">Külföldi hitelek, kölcsönök felvétele 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</si>
  <si>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</si>
  <si>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</si>
  <si>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</si>
  <si>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</si>
  <si>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</si>
  <si>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 értékesítése</t>
  </si>
  <si>
    <t>B81</t>
  </si>
  <si>
    <t>Belföldi finanszírozás bevételei (=04+09+12+…+17)</t>
  </si>
  <si>
    <t>B818</t>
  </si>
  <si>
    <t>Központi költségvetés sajátos finanszírozási bevételei</t>
  </si>
  <si>
    <t>B817</t>
  </si>
  <si>
    <t>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</si>
  <si>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</si>
  <si>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</si>
  <si>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</si>
  <si>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</si>
  <si>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</si>
  <si>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</si>
  <si>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</si>
  <si>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</si>
  <si>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</si>
  <si>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</si>
  <si>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</si>
  <si>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</si>
  <si>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</si>
  <si>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</si>
  <si>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</si>
  <si>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Befektetési célú belföldi értékpapírok kibocsátása</t>
  </si>
  <si>
    <t>B8123</t>
  </si>
  <si>
    <t>Befektetési célú belföldi értékpapírok beváltása,  értékesítése</t>
  </si>
  <si>
    <t>B8122</t>
  </si>
  <si>
    <t>Forgatási célú belföldi értékpapírok kibocsátása</t>
  </si>
  <si>
    <t>B8121</t>
  </si>
  <si>
    <t>Forgatási célú belföldi értékpapírok beváltása, értékesítése</t>
  </si>
  <si>
    <t>B811</t>
  </si>
  <si>
    <t>Hitel-, kölcsönfelvétel államháztartáson kívülről (=01+02+03)</t>
  </si>
  <si>
    <t>B8113</t>
  </si>
  <si>
    <t>B8112</t>
  </si>
  <si>
    <t>Likviditási célú hitelek, kölcsönök felvétele pénzügyi vállalkozástól</t>
  </si>
  <si>
    <t>B8111</t>
  </si>
  <si>
    <t xml:space="preserve">Hosszú lejáratú hitelek, kölcsönök felvétele </t>
  </si>
  <si>
    <t>900020 Önk. Funkcióra nem sor. bev. áht-on kívülről</t>
  </si>
  <si>
    <t>Önkormányzat                                                                                                                                                 
  B8. Finanszírozási bevételek</t>
  </si>
  <si>
    <t>Ingatlanok értékesítése</t>
  </si>
  <si>
    <t>B52</t>
  </si>
  <si>
    <t>Felhalmozási bevételek (=45+…+49)</t>
  </si>
  <si>
    <t>B5</t>
  </si>
  <si>
    <t>Értékesítési és forgalmi adók  IPARŰZÉSI</t>
  </si>
  <si>
    <t xml:space="preserve"> forintban</t>
  </si>
  <si>
    <t xml:space="preserve">Egyéb felhalmozási célú átvett pénzeszközök </t>
  </si>
  <si>
    <t>forintban</t>
  </si>
  <si>
    <t>Tulajdonosi bevételek . ISKOLA BÉRLETI DÍJ 3,6 MFT, EGYÉB 4 MFT</t>
  </si>
  <si>
    <t>018030  
Önkormányzat elszámolásai a központi költségvetéssel</t>
  </si>
  <si>
    <t>Egyéb működési célú támogatások bevételei államháztartáson belülről (=33+…+42) (B16)</t>
  </si>
  <si>
    <t>Működési célú támogatások államháztartáson belülről (=07+...+10+21+32) (B1)</t>
  </si>
  <si>
    <t>ebből: elkülönített állami pénzalapok (B16)(KÖZFOGLALKOZTATOTTAK)</t>
  </si>
  <si>
    <t>ebből: társadalombiztosítás pénzügyi alapjai (B16) (OEP FINANSZÍROZÁS)</t>
  </si>
  <si>
    <t xml:space="preserve">Egyéb felhalmozási célú támogatások bevételei államháztartáson belülről
PÁLYÁZATI BEVÉTELEK
</t>
  </si>
  <si>
    <t>Vagyoni tipusú adók  KOMMUNÁLIS 69 MFT, ÉPÍTMÉNY 32 MFT</t>
  </si>
  <si>
    <t xml:space="preserve">Rövid lejáratú hitelek, kölcsönök felvétele  </t>
  </si>
  <si>
    <r>
      <t>ÖNKORMÁNYZAT</t>
    </r>
    <r>
      <rPr>
        <b/>
        <sz val="12"/>
        <color indexed="8"/>
        <rFont val="Arial"/>
        <family val="2"/>
      </rPr>
      <t xml:space="preserve">
B1-B7 Költségvetési bevételek
2017.
                                                              3. Melléklet a 4/2017. (II. 28.) önkormányzati rendelethez</t>
    </r>
  </si>
  <si>
    <r>
      <t>ÖNKORMÁNYZAT</t>
    </r>
    <r>
      <rPr>
        <b/>
        <sz val="12"/>
        <color indexed="8"/>
        <rFont val="Arial"/>
        <family val="2"/>
      </rPr>
      <t xml:space="preserve">
B1-B7 Költségvetési bevételek
2017.</t>
    </r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</si>
</sst>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8"/>
      <color indexed="8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81" fontId="10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6" fillId="0" borderId="15" xfId="0" applyFont="1" applyBorder="1" applyAlignment="1">
      <alignment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1" fillId="0" borderId="13" xfId="0" applyFont="1" applyFill="1" applyBorder="1" applyAlignment="1">
      <alignment horizontal="center" wrapText="1"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8" xfId="0" applyFont="1" applyFill="1" applyBorder="1" applyAlignment="1">
      <alignment horizontal="right"/>
    </xf>
    <xf numFmtId="0" fontId="6" fillId="0" borderId="18" xfId="0" applyFont="1" applyBorder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 quotePrefix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 quotePrefix="1">
      <alignment horizontal="center" vertical="center"/>
    </xf>
    <xf numFmtId="0" fontId="12" fillId="0" borderId="11" xfId="0" applyFont="1" applyFill="1" applyBorder="1" applyAlignment="1" quotePrefix="1">
      <alignment horizontal="center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3" fontId="12" fillId="0" borderId="21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 quotePrefix="1">
      <alignment horizontal="right" vertical="center"/>
    </xf>
    <xf numFmtId="0" fontId="4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81" fontId="8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view="pageBreakPreview" zoomScaleSheetLayoutView="100" zoomScalePageLayoutView="0" workbookViewId="0" topLeftCell="A1">
      <selection activeCell="AT6" sqref="AT6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69.75" customHeight="1">
      <c r="A1" s="14" t="s">
        <v>221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6"/>
    </row>
    <row r="2" spans="1:36" ht="25.5" customHeight="1">
      <c r="A2" s="17"/>
      <c r="B2" s="18" t="s">
        <v>0</v>
      </c>
      <c r="C2" s="18"/>
      <c r="D2" s="18"/>
      <c r="E2" s="18"/>
      <c r="F2" s="18"/>
      <c r="G2" s="18"/>
      <c r="H2" s="19"/>
      <c r="I2" s="18" t="s">
        <v>121</v>
      </c>
      <c r="J2" s="18"/>
      <c r="K2" s="18"/>
      <c r="L2" s="18"/>
      <c r="M2" s="18"/>
      <c r="N2" s="18"/>
      <c r="O2" s="19"/>
      <c r="P2" s="19" t="s">
        <v>1</v>
      </c>
      <c r="Q2" s="19"/>
      <c r="R2" s="19"/>
      <c r="S2" s="19"/>
      <c r="T2" s="21" t="s">
        <v>122</v>
      </c>
      <c r="U2" s="20"/>
      <c r="V2" s="20"/>
      <c r="W2" s="20"/>
      <c r="X2" s="21" t="s">
        <v>142</v>
      </c>
      <c r="Y2" s="20"/>
      <c r="Z2" s="20"/>
      <c r="AA2" s="20"/>
      <c r="AB2" s="20"/>
      <c r="AC2" s="20"/>
      <c r="AD2" s="19" t="s">
        <v>2</v>
      </c>
      <c r="AE2" s="20"/>
      <c r="AF2" s="20"/>
      <c r="AG2" s="20"/>
      <c r="AH2" s="20"/>
      <c r="AI2" s="20"/>
      <c r="AJ2" s="22"/>
    </row>
    <row r="3" spans="1:36" ht="19.5" customHeight="1">
      <c r="A3" s="17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20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20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22"/>
    </row>
    <row r="4" spans="1:36" ht="19.5" customHeight="1">
      <c r="A4" s="17"/>
      <c r="B4" s="23" t="s">
        <v>123</v>
      </c>
      <c r="C4" s="23"/>
      <c r="D4" s="23"/>
      <c r="E4" s="23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2"/>
    </row>
    <row r="5" spans="1:36" ht="19.5" customHeight="1">
      <c r="A5" s="17"/>
      <c r="B5" s="25" t="s">
        <v>124</v>
      </c>
      <c r="C5" s="25"/>
      <c r="D5" s="23"/>
      <c r="E5" s="19" t="s">
        <v>3</v>
      </c>
      <c r="F5" s="19"/>
      <c r="G5" s="19"/>
      <c r="H5" s="19"/>
      <c r="I5" s="26"/>
      <c r="J5" s="28" t="s">
        <v>125</v>
      </c>
      <c r="K5" s="29"/>
      <c r="L5" s="30"/>
      <c r="M5" s="31" t="s">
        <v>146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22"/>
    </row>
    <row r="6" spans="1:36" ht="19.5" customHeight="1">
      <c r="A6" s="17"/>
      <c r="B6" s="6">
        <v>0</v>
      </c>
      <c r="C6" s="7">
        <v>1</v>
      </c>
      <c r="D6" s="23"/>
      <c r="E6" s="8">
        <v>2</v>
      </c>
      <c r="F6" s="8">
        <v>0</v>
      </c>
      <c r="G6" s="8">
        <v>1</v>
      </c>
      <c r="H6" s="8">
        <v>7</v>
      </c>
      <c r="I6" s="27"/>
      <c r="J6" s="8">
        <v>0</v>
      </c>
      <c r="K6" s="5">
        <v>3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2"/>
    </row>
    <row r="7" spans="1:36" ht="19.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</row>
    <row r="8" spans="1:36" ht="15.75" customHeight="1">
      <c r="A8" s="35" t="s">
        <v>209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ht="34.5" customHeight="1">
      <c r="A9" s="37" t="s">
        <v>126</v>
      </c>
      <c r="B9" s="38"/>
      <c r="C9" s="39" t="s">
        <v>18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 t="s">
        <v>127</v>
      </c>
      <c r="AD9" s="40"/>
      <c r="AE9" s="40"/>
      <c r="AF9" s="40"/>
      <c r="AG9" s="42" t="s">
        <v>128</v>
      </c>
      <c r="AH9" s="43"/>
      <c r="AI9" s="43"/>
      <c r="AJ9" s="44"/>
    </row>
    <row r="10" spans="1:36" ht="12.75">
      <c r="A10" s="45" t="s">
        <v>129</v>
      </c>
      <c r="B10" s="46"/>
      <c r="C10" s="47" t="s">
        <v>130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7" t="s">
        <v>131</v>
      </c>
      <c r="AD10" s="43"/>
      <c r="AE10" s="43"/>
      <c r="AF10" s="44"/>
      <c r="AG10" s="47" t="s">
        <v>132</v>
      </c>
      <c r="AH10" s="48"/>
      <c r="AI10" s="48"/>
      <c r="AJ10" s="49"/>
    </row>
    <row r="11" spans="1:36" ht="19.5" customHeight="1">
      <c r="A11" s="50" t="s">
        <v>115</v>
      </c>
      <c r="B11" s="49"/>
      <c r="C11" s="51" t="s">
        <v>60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  <c r="AC11" s="54" t="s">
        <v>70</v>
      </c>
      <c r="AD11" s="55"/>
      <c r="AE11" s="55"/>
      <c r="AF11" s="56"/>
      <c r="AG11" s="57">
        <v>60000</v>
      </c>
      <c r="AH11" s="58"/>
      <c r="AI11" s="58"/>
      <c r="AJ11" s="59"/>
    </row>
    <row r="12" spans="1:36" ht="19.5" customHeight="1">
      <c r="A12" s="50" t="s">
        <v>116</v>
      </c>
      <c r="B12" s="49"/>
      <c r="C12" s="51" t="s">
        <v>61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3"/>
      <c r="AC12" s="54" t="s">
        <v>71</v>
      </c>
      <c r="AD12" s="55"/>
      <c r="AE12" s="55"/>
      <c r="AF12" s="56"/>
      <c r="AG12" s="57"/>
      <c r="AH12" s="58"/>
      <c r="AI12" s="58"/>
      <c r="AJ12" s="59"/>
    </row>
    <row r="13" spans="1:36" ht="19.5" customHeight="1">
      <c r="A13" s="50" t="s">
        <v>117</v>
      </c>
      <c r="B13" s="49"/>
      <c r="C13" s="51" t="s">
        <v>62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3"/>
      <c r="AC13" s="54" t="s">
        <v>72</v>
      </c>
      <c r="AD13" s="55"/>
      <c r="AE13" s="55"/>
      <c r="AF13" s="56"/>
      <c r="AG13" s="57"/>
      <c r="AH13" s="58"/>
      <c r="AI13" s="58"/>
      <c r="AJ13" s="59"/>
    </row>
    <row r="14" spans="1:36" ht="19.5" customHeight="1">
      <c r="A14" s="50" t="s">
        <v>118</v>
      </c>
      <c r="B14" s="49"/>
      <c r="C14" s="51" t="s">
        <v>63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  <c r="AC14" s="54" t="s">
        <v>73</v>
      </c>
      <c r="AD14" s="55"/>
      <c r="AE14" s="55"/>
      <c r="AF14" s="56"/>
      <c r="AG14" s="57"/>
      <c r="AH14" s="58"/>
      <c r="AI14" s="58"/>
      <c r="AJ14" s="59"/>
    </row>
    <row r="15" spans="1:36" ht="19.5" customHeight="1">
      <c r="A15" s="50" t="s">
        <v>119</v>
      </c>
      <c r="B15" s="49"/>
      <c r="C15" s="51" t="s">
        <v>64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3"/>
      <c r="AC15" s="54" t="s">
        <v>74</v>
      </c>
      <c r="AD15" s="55"/>
      <c r="AE15" s="55"/>
      <c r="AF15" s="56"/>
      <c r="AG15" s="57">
        <v>200000</v>
      </c>
      <c r="AH15" s="58"/>
      <c r="AI15" s="58"/>
      <c r="AJ15" s="59"/>
    </row>
    <row r="16" spans="1:36" ht="19.5" customHeight="1">
      <c r="A16" s="60" t="s">
        <v>120</v>
      </c>
      <c r="B16" s="61"/>
      <c r="C16" s="62" t="s">
        <v>136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65" t="s">
        <v>75</v>
      </c>
      <c r="AD16" s="66"/>
      <c r="AE16" s="66"/>
      <c r="AF16" s="67"/>
      <c r="AG16" s="57">
        <v>260000</v>
      </c>
      <c r="AH16" s="58"/>
      <c r="AI16" s="58"/>
      <c r="AJ16" s="59"/>
    </row>
    <row r="17" spans="1:36" ht="29.25" customHeight="1">
      <c r="A17" s="50">
        <v>51</v>
      </c>
      <c r="B17" s="68"/>
      <c r="C17" s="51" t="s">
        <v>76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3"/>
      <c r="AC17" s="54" t="s">
        <v>79</v>
      </c>
      <c r="AD17" s="55"/>
      <c r="AE17" s="55"/>
      <c r="AF17" s="56"/>
      <c r="AG17" s="57"/>
      <c r="AH17" s="58"/>
      <c r="AI17" s="58"/>
      <c r="AJ17" s="59"/>
    </row>
    <row r="18" spans="1:36" ht="29.25" customHeight="1">
      <c r="A18" s="50">
        <v>52</v>
      </c>
      <c r="B18" s="68"/>
      <c r="C18" s="69" t="s">
        <v>77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54" t="s">
        <v>80</v>
      </c>
      <c r="AD18" s="55"/>
      <c r="AE18" s="55"/>
      <c r="AF18" s="56"/>
      <c r="AG18" s="57"/>
      <c r="AH18" s="58"/>
      <c r="AI18" s="58"/>
      <c r="AJ18" s="59"/>
    </row>
    <row r="19" spans="1:36" ht="19.5" customHeight="1">
      <c r="A19" s="50">
        <v>53</v>
      </c>
      <c r="B19" s="68"/>
      <c r="C19" s="51" t="s">
        <v>78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  <c r="AC19" s="54" t="s">
        <v>81</v>
      </c>
      <c r="AD19" s="55"/>
      <c r="AE19" s="55"/>
      <c r="AF19" s="56"/>
      <c r="AG19" s="57"/>
      <c r="AH19" s="58"/>
      <c r="AI19" s="58"/>
      <c r="AJ19" s="59"/>
    </row>
    <row r="20" spans="1:36" ht="19.5" customHeight="1">
      <c r="A20" s="60">
        <v>54</v>
      </c>
      <c r="B20" s="72"/>
      <c r="C20" s="73" t="s">
        <v>137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5"/>
      <c r="AC20" s="65" t="s">
        <v>82</v>
      </c>
      <c r="AD20" s="66"/>
      <c r="AE20" s="66"/>
      <c r="AF20" s="67"/>
      <c r="AG20" s="57"/>
      <c r="AH20" s="58"/>
      <c r="AI20" s="58"/>
      <c r="AJ20" s="59"/>
    </row>
    <row r="21" spans="1:36" ht="29.25" customHeight="1">
      <c r="A21" s="50">
        <v>55</v>
      </c>
      <c r="B21" s="68"/>
      <c r="C21" s="51" t="s">
        <v>83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3"/>
      <c r="AC21" s="54" t="s">
        <v>86</v>
      </c>
      <c r="AD21" s="55"/>
      <c r="AE21" s="55"/>
      <c r="AF21" s="56"/>
      <c r="AG21" s="57"/>
      <c r="AH21" s="58"/>
      <c r="AI21" s="58"/>
      <c r="AJ21" s="59"/>
    </row>
    <row r="22" spans="1:36" ht="29.25" customHeight="1">
      <c r="A22" s="50">
        <v>56</v>
      </c>
      <c r="B22" s="68"/>
      <c r="C22" s="69" t="s">
        <v>84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  <c r="AC22" s="54" t="s">
        <v>87</v>
      </c>
      <c r="AD22" s="55"/>
      <c r="AE22" s="55"/>
      <c r="AF22" s="56"/>
      <c r="AG22" s="57"/>
      <c r="AH22" s="58"/>
      <c r="AI22" s="58"/>
      <c r="AJ22" s="59"/>
    </row>
    <row r="23" spans="1:36" ht="19.5" customHeight="1">
      <c r="A23" s="50">
        <v>57</v>
      </c>
      <c r="B23" s="68"/>
      <c r="C23" s="51" t="s">
        <v>85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4" t="s">
        <v>88</v>
      </c>
      <c r="AD23" s="55"/>
      <c r="AE23" s="55"/>
      <c r="AF23" s="56"/>
      <c r="AG23" s="57"/>
      <c r="AH23" s="58"/>
      <c r="AI23" s="58"/>
      <c r="AJ23" s="59"/>
    </row>
    <row r="24" spans="1:36" ht="19.5" customHeight="1">
      <c r="A24" s="60">
        <v>58</v>
      </c>
      <c r="B24" s="72"/>
      <c r="C24" s="73" t="s">
        <v>138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5"/>
      <c r="AC24" s="65" t="s">
        <v>89</v>
      </c>
      <c r="AD24" s="66"/>
      <c r="AE24" s="66"/>
      <c r="AF24" s="67"/>
      <c r="AG24" s="57"/>
      <c r="AH24" s="58"/>
      <c r="AI24" s="58"/>
      <c r="AJ24" s="59"/>
    </row>
    <row r="25" spans="1:36" ht="19.5" customHeight="1">
      <c r="A25" s="60">
        <v>59</v>
      </c>
      <c r="B25" s="72"/>
      <c r="C25" s="62" t="s">
        <v>139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4"/>
      <c r="AC25" s="65" t="s">
        <v>90</v>
      </c>
      <c r="AD25" s="66"/>
      <c r="AE25" s="66"/>
      <c r="AF25" s="67"/>
      <c r="AG25" s="57">
        <v>260000</v>
      </c>
      <c r="AH25" s="58"/>
      <c r="AI25" s="58"/>
      <c r="AJ25" s="59"/>
    </row>
  </sheetData>
  <sheetProtection/>
  <mergeCells count="90"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0"/>
  <sheetViews>
    <sheetView view="pageBreakPreview" zoomScaleSheetLayoutView="100" zoomScalePageLayoutView="0" workbookViewId="0" topLeftCell="A1">
      <selection activeCell="AS4" sqref="AS4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23.25" customHeight="1">
      <c r="A1" s="14" t="s">
        <v>222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6"/>
    </row>
    <row r="2" spans="1:36" ht="25.5" customHeight="1">
      <c r="A2" s="17"/>
      <c r="B2" s="18" t="s">
        <v>0</v>
      </c>
      <c r="C2" s="18"/>
      <c r="D2" s="18"/>
      <c r="E2" s="18"/>
      <c r="F2" s="18"/>
      <c r="G2" s="18"/>
      <c r="H2" s="19"/>
      <c r="I2" s="18" t="s">
        <v>121</v>
      </c>
      <c r="J2" s="18"/>
      <c r="K2" s="18"/>
      <c r="L2" s="18"/>
      <c r="M2" s="18"/>
      <c r="N2" s="18"/>
      <c r="O2" s="19"/>
      <c r="P2" s="19" t="s">
        <v>1</v>
      </c>
      <c r="Q2" s="19"/>
      <c r="R2" s="19"/>
      <c r="S2" s="19"/>
      <c r="T2" s="21" t="s">
        <v>122</v>
      </c>
      <c r="U2" s="20"/>
      <c r="V2" s="20"/>
      <c r="W2" s="20"/>
      <c r="X2" s="21" t="s">
        <v>142</v>
      </c>
      <c r="Y2" s="20"/>
      <c r="Z2" s="20"/>
      <c r="AA2" s="20"/>
      <c r="AB2" s="20"/>
      <c r="AC2" s="20"/>
      <c r="AD2" s="19" t="s">
        <v>2</v>
      </c>
      <c r="AE2" s="20"/>
      <c r="AF2" s="20"/>
      <c r="AG2" s="20"/>
      <c r="AH2" s="20"/>
      <c r="AI2" s="20"/>
      <c r="AJ2" s="22"/>
    </row>
    <row r="3" spans="1:36" ht="19.5" customHeight="1">
      <c r="A3" s="17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20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20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22"/>
    </row>
    <row r="4" spans="1:36" ht="19.5" customHeight="1">
      <c r="A4" s="17"/>
      <c r="B4" s="23" t="s">
        <v>123</v>
      </c>
      <c r="C4" s="23"/>
      <c r="D4" s="23"/>
      <c r="E4" s="23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2"/>
    </row>
    <row r="5" spans="1:36" ht="19.5" customHeight="1">
      <c r="A5" s="17"/>
      <c r="B5" s="25" t="s">
        <v>124</v>
      </c>
      <c r="C5" s="25"/>
      <c r="D5" s="23"/>
      <c r="E5" s="19" t="s">
        <v>3</v>
      </c>
      <c r="F5" s="19"/>
      <c r="G5" s="19"/>
      <c r="H5" s="19"/>
      <c r="I5" s="26"/>
      <c r="J5" s="28" t="s">
        <v>125</v>
      </c>
      <c r="K5" s="29"/>
      <c r="L5" s="30"/>
      <c r="M5" s="31" t="s">
        <v>148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22"/>
    </row>
    <row r="6" spans="1:36" ht="19.5" customHeight="1">
      <c r="A6" s="17"/>
      <c r="B6" s="6">
        <v>0</v>
      </c>
      <c r="C6" s="7">
        <v>1</v>
      </c>
      <c r="D6" s="23"/>
      <c r="E6" s="8">
        <v>2</v>
      </c>
      <c r="F6" s="8">
        <v>0</v>
      </c>
      <c r="G6" s="8">
        <v>1</v>
      </c>
      <c r="H6" s="8">
        <v>7</v>
      </c>
      <c r="I6" s="27"/>
      <c r="J6" s="8">
        <v>0</v>
      </c>
      <c r="K6" s="5">
        <v>3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2"/>
    </row>
    <row r="7" spans="1:36" ht="19.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</row>
    <row r="8" spans="1:36" ht="15.75" customHeight="1">
      <c r="A8" s="35" t="s">
        <v>209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ht="34.5" customHeight="1">
      <c r="A9" s="37" t="s">
        <v>126</v>
      </c>
      <c r="B9" s="38"/>
      <c r="C9" s="39" t="s">
        <v>18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 t="s">
        <v>127</v>
      </c>
      <c r="AD9" s="40"/>
      <c r="AE9" s="40"/>
      <c r="AF9" s="40"/>
      <c r="AG9" s="42" t="s">
        <v>128</v>
      </c>
      <c r="AH9" s="43"/>
      <c r="AI9" s="43"/>
      <c r="AJ9" s="44"/>
    </row>
    <row r="10" spans="1:36" ht="12.75">
      <c r="A10" s="45" t="s">
        <v>129</v>
      </c>
      <c r="B10" s="46"/>
      <c r="C10" s="47" t="s">
        <v>130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7" t="s">
        <v>131</v>
      </c>
      <c r="AD10" s="43"/>
      <c r="AE10" s="43"/>
      <c r="AF10" s="44"/>
      <c r="AG10" s="47" t="s">
        <v>132</v>
      </c>
      <c r="AH10" s="48"/>
      <c r="AI10" s="48"/>
      <c r="AJ10" s="49"/>
    </row>
    <row r="11" spans="1:36" ht="19.5" customHeight="1">
      <c r="A11" s="50" t="s">
        <v>110</v>
      </c>
      <c r="B11" s="49"/>
      <c r="C11" s="51" t="s">
        <v>143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  <c r="AC11" s="54" t="s">
        <v>65</v>
      </c>
      <c r="AD11" s="55"/>
      <c r="AE11" s="55"/>
      <c r="AF11" s="56"/>
      <c r="AG11" s="57"/>
      <c r="AH11" s="58"/>
      <c r="AI11" s="58"/>
      <c r="AJ11" s="59"/>
    </row>
    <row r="12" spans="1:36" ht="19.5" customHeight="1">
      <c r="A12" s="50" t="s">
        <v>111</v>
      </c>
      <c r="B12" s="49"/>
      <c r="C12" s="51" t="s">
        <v>57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3"/>
      <c r="AC12" s="54" t="s">
        <v>66</v>
      </c>
      <c r="AD12" s="55"/>
      <c r="AE12" s="55"/>
      <c r="AF12" s="56"/>
      <c r="AG12" s="57"/>
      <c r="AH12" s="58"/>
      <c r="AI12" s="58"/>
      <c r="AJ12" s="59"/>
    </row>
    <row r="13" spans="1:36" ht="19.5" customHeight="1">
      <c r="A13" s="50" t="s">
        <v>112</v>
      </c>
      <c r="B13" s="49"/>
      <c r="C13" s="51" t="s">
        <v>145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3"/>
      <c r="AC13" s="54" t="s">
        <v>67</v>
      </c>
      <c r="AD13" s="55"/>
      <c r="AE13" s="55"/>
      <c r="AF13" s="56"/>
      <c r="AG13" s="57"/>
      <c r="AH13" s="58"/>
      <c r="AI13" s="58"/>
      <c r="AJ13" s="59"/>
    </row>
    <row r="14" spans="1:36" ht="19.5" customHeight="1">
      <c r="A14" s="50" t="s">
        <v>113</v>
      </c>
      <c r="B14" s="49"/>
      <c r="C14" s="51" t="s">
        <v>212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  <c r="AC14" s="54" t="s">
        <v>68</v>
      </c>
      <c r="AD14" s="55"/>
      <c r="AE14" s="55"/>
      <c r="AF14" s="56"/>
      <c r="AG14" s="57">
        <v>7600000</v>
      </c>
      <c r="AH14" s="58"/>
      <c r="AI14" s="58"/>
      <c r="AJ14" s="59"/>
    </row>
    <row r="15" spans="1:36" ht="19.5" customHeight="1">
      <c r="A15" s="50" t="s">
        <v>114</v>
      </c>
      <c r="B15" s="49"/>
      <c r="C15" s="51" t="s">
        <v>59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3"/>
      <c r="AC15" s="54" t="s">
        <v>69</v>
      </c>
      <c r="AD15" s="55"/>
      <c r="AE15" s="55"/>
      <c r="AF15" s="56"/>
      <c r="AG15" s="57"/>
      <c r="AH15" s="58"/>
      <c r="AI15" s="58"/>
      <c r="AJ15" s="59"/>
    </row>
    <row r="16" spans="1:36" ht="19.5" customHeight="1">
      <c r="A16" s="50" t="s">
        <v>115</v>
      </c>
      <c r="B16" s="49"/>
      <c r="C16" s="51" t="s">
        <v>60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3"/>
      <c r="AC16" s="54" t="s">
        <v>70</v>
      </c>
      <c r="AD16" s="55"/>
      <c r="AE16" s="55"/>
      <c r="AF16" s="56"/>
      <c r="AG16" s="57">
        <v>9000000</v>
      </c>
      <c r="AH16" s="58"/>
      <c r="AI16" s="58"/>
      <c r="AJ16" s="59"/>
    </row>
    <row r="17" spans="1:36" ht="19.5" customHeight="1">
      <c r="A17" s="50" t="s">
        <v>116</v>
      </c>
      <c r="B17" s="49"/>
      <c r="C17" s="51" t="s">
        <v>61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3"/>
      <c r="AC17" s="54" t="s">
        <v>71</v>
      </c>
      <c r="AD17" s="55"/>
      <c r="AE17" s="55"/>
      <c r="AF17" s="56"/>
      <c r="AG17" s="57"/>
      <c r="AH17" s="58"/>
      <c r="AI17" s="58"/>
      <c r="AJ17" s="59"/>
    </row>
    <row r="18" spans="1:36" ht="19.5" customHeight="1">
      <c r="A18" s="50" t="s">
        <v>117</v>
      </c>
      <c r="B18" s="49"/>
      <c r="C18" s="51" t="s">
        <v>62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3"/>
      <c r="AC18" s="54" t="s">
        <v>72</v>
      </c>
      <c r="AD18" s="55"/>
      <c r="AE18" s="55"/>
      <c r="AF18" s="56"/>
      <c r="AG18" s="57"/>
      <c r="AH18" s="58"/>
      <c r="AI18" s="58"/>
      <c r="AJ18" s="59"/>
    </row>
    <row r="19" spans="1:36" ht="19.5" customHeight="1">
      <c r="A19" s="50" t="s">
        <v>118</v>
      </c>
      <c r="B19" s="49"/>
      <c r="C19" s="51" t="s">
        <v>63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  <c r="AC19" s="54" t="s">
        <v>73</v>
      </c>
      <c r="AD19" s="55"/>
      <c r="AE19" s="55"/>
      <c r="AF19" s="56"/>
      <c r="AG19" s="57"/>
      <c r="AH19" s="58"/>
      <c r="AI19" s="58"/>
      <c r="AJ19" s="59"/>
    </row>
    <row r="20" spans="1:36" ht="19.5" customHeight="1">
      <c r="A20" s="50" t="s">
        <v>119</v>
      </c>
      <c r="B20" s="49"/>
      <c r="C20" s="51" t="s">
        <v>64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  <c r="AC20" s="54" t="s">
        <v>74</v>
      </c>
      <c r="AD20" s="55"/>
      <c r="AE20" s="55"/>
      <c r="AF20" s="56"/>
      <c r="AG20" s="57">
        <v>2500000</v>
      </c>
      <c r="AH20" s="58"/>
      <c r="AI20" s="58"/>
      <c r="AJ20" s="59"/>
    </row>
    <row r="21" spans="1:36" ht="19.5" customHeight="1">
      <c r="A21" s="60" t="s">
        <v>120</v>
      </c>
      <c r="B21" s="61"/>
      <c r="C21" s="62" t="s">
        <v>136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4"/>
      <c r="AC21" s="65" t="s">
        <v>75</v>
      </c>
      <c r="AD21" s="66"/>
      <c r="AE21" s="66"/>
      <c r="AF21" s="67"/>
      <c r="AG21" s="76">
        <f>AG14+AG16+AG20</f>
        <v>19100000</v>
      </c>
      <c r="AH21" s="77"/>
      <c r="AI21" s="77"/>
      <c r="AJ21" s="78"/>
    </row>
    <row r="22" spans="1:36" ht="19.5" customHeight="1">
      <c r="A22" s="50">
        <v>46</v>
      </c>
      <c r="B22" s="68"/>
      <c r="C22" s="51" t="s">
        <v>204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3"/>
      <c r="AC22" s="54" t="s">
        <v>205</v>
      </c>
      <c r="AD22" s="55"/>
      <c r="AE22" s="55"/>
      <c r="AF22" s="56"/>
      <c r="AG22" s="57">
        <v>30000000</v>
      </c>
      <c r="AH22" s="58"/>
      <c r="AI22" s="58"/>
      <c r="AJ22" s="59"/>
    </row>
    <row r="23" spans="1:36" ht="19.5" customHeight="1">
      <c r="A23" s="60">
        <v>50</v>
      </c>
      <c r="B23" s="72"/>
      <c r="C23" s="73" t="s">
        <v>206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5"/>
      <c r="AC23" s="65" t="s">
        <v>207</v>
      </c>
      <c r="AD23" s="66"/>
      <c r="AE23" s="66"/>
      <c r="AF23" s="67"/>
      <c r="AG23" s="76">
        <f>AG22</f>
        <v>30000000</v>
      </c>
      <c r="AH23" s="77"/>
      <c r="AI23" s="77"/>
      <c r="AJ23" s="78"/>
    </row>
    <row r="24" spans="1:36" ht="19.5" customHeight="1">
      <c r="A24" s="50">
        <v>53</v>
      </c>
      <c r="B24" s="68"/>
      <c r="C24" s="51" t="s">
        <v>78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3"/>
      <c r="AC24" s="54" t="s">
        <v>81</v>
      </c>
      <c r="AD24" s="55"/>
      <c r="AE24" s="55"/>
      <c r="AF24" s="56"/>
      <c r="AG24" s="57"/>
      <c r="AH24" s="58"/>
      <c r="AI24" s="58"/>
      <c r="AJ24" s="59"/>
    </row>
    <row r="25" spans="1:36" ht="19.5" customHeight="1">
      <c r="A25" s="60">
        <v>54</v>
      </c>
      <c r="B25" s="72"/>
      <c r="C25" s="73" t="s">
        <v>137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5"/>
      <c r="AC25" s="65" t="s">
        <v>82</v>
      </c>
      <c r="AD25" s="66"/>
      <c r="AE25" s="66"/>
      <c r="AF25" s="67"/>
      <c r="AG25" s="76"/>
      <c r="AH25" s="77"/>
      <c r="AI25" s="77"/>
      <c r="AJ25" s="78"/>
    </row>
    <row r="26" spans="1:36" ht="29.25" customHeight="1">
      <c r="A26" s="50">
        <v>55</v>
      </c>
      <c r="B26" s="68"/>
      <c r="C26" s="51" t="s">
        <v>83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3"/>
      <c r="AC26" s="54" t="s">
        <v>86</v>
      </c>
      <c r="AD26" s="55"/>
      <c r="AE26" s="55"/>
      <c r="AF26" s="56"/>
      <c r="AG26" s="57"/>
      <c r="AH26" s="58"/>
      <c r="AI26" s="58"/>
      <c r="AJ26" s="59"/>
    </row>
    <row r="27" spans="1:36" ht="29.25" customHeight="1">
      <c r="A27" s="50">
        <v>56</v>
      </c>
      <c r="B27" s="68"/>
      <c r="C27" s="69" t="s">
        <v>84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/>
      <c r="AC27" s="54" t="s">
        <v>87</v>
      </c>
      <c r="AD27" s="55"/>
      <c r="AE27" s="55"/>
      <c r="AF27" s="56"/>
      <c r="AG27" s="57"/>
      <c r="AH27" s="58"/>
      <c r="AI27" s="58"/>
      <c r="AJ27" s="59"/>
    </row>
    <row r="28" spans="1:36" ht="19.5" customHeight="1">
      <c r="A28" s="50">
        <v>57</v>
      </c>
      <c r="B28" s="68"/>
      <c r="C28" s="51" t="s">
        <v>147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3"/>
      <c r="AC28" s="54" t="s">
        <v>88</v>
      </c>
      <c r="AD28" s="55"/>
      <c r="AE28" s="55"/>
      <c r="AF28" s="56"/>
      <c r="AG28" s="57"/>
      <c r="AH28" s="58"/>
      <c r="AI28" s="58"/>
      <c r="AJ28" s="59"/>
    </row>
    <row r="29" spans="1:36" ht="19.5" customHeight="1">
      <c r="A29" s="60">
        <v>58</v>
      </c>
      <c r="B29" s="72"/>
      <c r="C29" s="73" t="s">
        <v>138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5"/>
      <c r="AC29" s="65" t="s">
        <v>89</v>
      </c>
      <c r="AD29" s="66"/>
      <c r="AE29" s="66"/>
      <c r="AF29" s="67"/>
      <c r="AG29" s="76"/>
      <c r="AH29" s="77"/>
      <c r="AI29" s="77"/>
      <c r="AJ29" s="78"/>
    </row>
    <row r="30" spans="1:36" ht="19.5" customHeight="1">
      <c r="A30" s="60">
        <v>59</v>
      </c>
      <c r="B30" s="72"/>
      <c r="C30" s="62" t="s">
        <v>139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4"/>
      <c r="AC30" s="65" t="s">
        <v>90</v>
      </c>
      <c r="AD30" s="66"/>
      <c r="AE30" s="66"/>
      <c r="AF30" s="67"/>
      <c r="AG30" s="76">
        <v>49100000</v>
      </c>
      <c r="AH30" s="77"/>
      <c r="AI30" s="77"/>
      <c r="AJ30" s="78"/>
    </row>
  </sheetData>
  <sheetProtection/>
  <mergeCells count="110">
    <mergeCell ref="A23:B23"/>
    <mergeCell ref="C23:AB23"/>
    <mergeCell ref="AC23:AF23"/>
    <mergeCell ref="AG23:AJ23"/>
    <mergeCell ref="AC22:AF22"/>
    <mergeCell ref="AG22:AJ22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9:B9"/>
    <mergeCell ref="C9:AB9"/>
    <mergeCell ref="AC9:AF9"/>
    <mergeCell ref="AG9:AJ9"/>
    <mergeCell ref="A12:B12"/>
    <mergeCell ref="C12:AB12"/>
    <mergeCell ref="AC12:AF12"/>
    <mergeCell ref="AG12:AJ12"/>
    <mergeCell ref="A11:B11"/>
    <mergeCell ref="C11:AB11"/>
    <mergeCell ref="A7:AJ7"/>
    <mergeCell ref="A8:AJ8"/>
    <mergeCell ref="I5:I6"/>
    <mergeCell ref="J5:K5"/>
    <mergeCell ref="L5:L6"/>
    <mergeCell ref="M5:AI6"/>
    <mergeCell ref="A10:B10"/>
    <mergeCell ref="C10:AB10"/>
    <mergeCell ref="AC10:AF10"/>
    <mergeCell ref="AG10:AJ10"/>
    <mergeCell ref="AJ2:AJ6"/>
    <mergeCell ref="B4:F4"/>
    <mergeCell ref="G4:AI4"/>
    <mergeCell ref="B5:C5"/>
    <mergeCell ref="D5:D6"/>
    <mergeCell ref="E5:H5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8"/>
  <sheetViews>
    <sheetView view="pageBreakPreview" zoomScaleSheetLayoutView="100" zoomScalePageLayoutView="0" workbookViewId="0" topLeftCell="A1">
      <selection activeCell="AR5" sqref="AR5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39.75" customHeight="1">
      <c r="A1" s="14" t="s">
        <v>222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6"/>
    </row>
    <row r="2" spans="1:36" ht="25.5" customHeight="1">
      <c r="A2" s="17"/>
      <c r="B2" s="18" t="s">
        <v>0</v>
      </c>
      <c r="C2" s="18"/>
      <c r="D2" s="18"/>
      <c r="E2" s="18"/>
      <c r="F2" s="18"/>
      <c r="G2" s="18"/>
      <c r="H2" s="19"/>
      <c r="I2" s="18" t="s">
        <v>121</v>
      </c>
      <c r="J2" s="18"/>
      <c r="K2" s="18"/>
      <c r="L2" s="18"/>
      <c r="M2" s="18"/>
      <c r="N2" s="18"/>
      <c r="O2" s="19"/>
      <c r="P2" s="19" t="s">
        <v>1</v>
      </c>
      <c r="Q2" s="19"/>
      <c r="R2" s="19"/>
      <c r="S2" s="19"/>
      <c r="T2" s="21" t="s">
        <v>122</v>
      </c>
      <c r="U2" s="20"/>
      <c r="V2" s="20"/>
      <c r="W2" s="20"/>
      <c r="X2" s="21" t="s">
        <v>142</v>
      </c>
      <c r="Y2" s="20"/>
      <c r="Z2" s="20"/>
      <c r="AA2" s="20"/>
      <c r="AB2" s="20"/>
      <c r="AC2" s="20"/>
      <c r="AD2" s="19" t="s">
        <v>2</v>
      </c>
      <c r="AE2" s="20"/>
      <c r="AF2" s="20"/>
      <c r="AG2" s="20"/>
      <c r="AH2" s="20"/>
      <c r="AI2" s="20"/>
      <c r="AJ2" s="22"/>
    </row>
    <row r="3" spans="1:36" ht="19.5" customHeight="1">
      <c r="A3" s="17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20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20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22"/>
    </row>
    <row r="4" spans="1:36" ht="19.5" customHeight="1">
      <c r="A4" s="17"/>
      <c r="B4" s="23" t="s">
        <v>123</v>
      </c>
      <c r="C4" s="23"/>
      <c r="D4" s="23"/>
      <c r="E4" s="23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2"/>
    </row>
    <row r="5" spans="1:36" ht="19.5" customHeight="1">
      <c r="A5" s="17"/>
      <c r="B5" s="25" t="s">
        <v>124</v>
      </c>
      <c r="C5" s="25"/>
      <c r="D5" s="23"/>
      <c r="E5" s="19" t="s">
        <v>3</v>
      </c>
      <c r="F5" s="19"/>
      <c r="G5" s="19"/>
      <c r="H5" s="19"/>
      <c r="I5" s="26"/>
      <c r="J5" s="28" t="s">
        <v>125</v>
      </c>
      <c r="K5" s="29"/>
      <c r="L5" s="30"/>
      <c r="M5" s="31" t="s">
        <v>213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22"/>
    </row>
    <row r="6" spans="1:36" ht="19.5" customHeight="1">
      <c r="A6" s="17"/>
      <c r="B6" s="6">
        <v>0</v>
      </c>
      <c r="C6" s="7">
        <v>1</v>
      </c>
      <c r="D6" s="23"/>
      <c r="E6" s="8">
        <v>2</v>
      </c>
      <c r="F6" s="8">
        <v>0</v>
      </c>
      <c r="G6" s="8">
        <v>1</v>
      </c>
      <c r="H6" s="8">
        <v>7</v>
      </c>
      <c r="I6" s="27"/>
      <c r="J6" s="8">
        <v>0</v>
      </c>
      <c r="K6" s="5">
        <v>3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2"/>
    </row>
    <row r="7" spans="1:36" ht="19.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</row>
    <row r="8" spans="1:36" ht="15.75" customHeight="1">
      <c r="A8" s="35" t="s">
        <v>209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ht="34.5" customHeight="1">
      <c r="A9" s="37" t="s">
        <v>126</v>
      </c>
      <c r="B9" s="38"/>
      <c r="C9" s="39" t="s">
        <v>18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 t="s">
        <v>127</v>
      </c>
      <c r="AD9" s="40"/>
      <c r="AE9" s="40"/>
      <c r="AF9" s="40"/>
      <c r="AG9" s="42" t="s">
        <v>128</v>
      </c>
      <c r="AH9" s="43"/>
      <c r="AI9" s="43"/>
      <c r="AJ9" s="44"/>
    </row>
    <row r="10" spans="1:36" ht="12.75">
      <c r="A10" s="45" t="s">
        <v>129</v>
      </c>
      <c r="B10" s="46"/>
      <c r="C10" s="47" t="s">
        <v>130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7" t="s">
        <v>131</v>
      </c>
      <c r="AD10" s="43"/>
      <c r="AE10" s="43"/>
      <c r="AF10" s="44"/>
      <c r="AG10" s="47" t="s">
        <v>132</v>
      </c>
      <c r="AH10" s="48"/>
      <c r="AI10" s="48"/>
      <c r="AJ10" s="49"/>
    </row>
    <row r="11" spans="1:37" s="3" customFormat="1" ht="19.5" customHeight="1">
      <c r="A11" s="50" t="s">
        <v>4</v>
      </c>
      <c r="B11" s="49"/>
      <c r="C11" s="97" t="s">
        <v>19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9"/>
      <c r="AC11" s="54" t="s">
        <v>20</v>
      </c>
      <c r="AD11" s="55"/>
      <c r="AE11" s="55"/>
      <c r="AF11" s="56"/>
      <c r="AG11" s="82">
        <v>216569812</v>
      </c>
      <c r="AH11" s="83"/>
      <c r="AI11" s="83"/>
      <c r="AJ11" s="84"/>
      <c r="AK11" s="1"/>
    </row>
    <row r="12" spans="1:37" s="3" customFormat="1" ht="19.5" customHeight="1">
      <c r="A12" s="50" t="s">
        <v>5</v>
      </c>
      <c r="B12" s="49"/>
      <c r="C12" s="69" t="s">
        <v>149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1"/>
      <c r="AC12" s="54" t="s">
        <v>21</v>
      </c>
      <c r="AD12" s="55"/>
      <c r="AE12" s="55"/>
      <c r="AF12" s="56"/>
      <c r="AG12" s="82">
        <v>106310491</v>
      </c>
      <c r="AH12" s="83"/>
      <c r="AI12" s="83"/>
      <c r="AJ12" s="84"/>
      <c r="AK12" s="1"/>
    </row>
    <row r="13" spans="1:37" s="3" customFormat="1" ht="30.75" customHeight="1">
      <c r="A13" s="50" t="s">
        <v>6</v>
      </c>
      <c r="B13" s="49"/>
      <c r="C13" s="69" t="s">
        <v>144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1"/>
      <c r="AC13" s="54" t="s">
        <v>22</v>
      </c>
      <c r="AD13" s="55"/>
      <c r="AE13" s="55"/>
      <c r="AF13" s="56"/>
      <c r="AG13" s="82">
        <v>82174908</v>
      </c>
      <c r="AH13" s="83"/>
      <c r="AI13" s="83"/>
      <c r="AJ13" s="84"/>
      <c r="AK13" s="1"/>
    </row>
    <row r="14" spans="1:36" ht="19.5" customHeight="1">
      <c r="A14" s="50" t="s">
        <v>7</v>
      </c>
      <c r="B14" s="49"/>
      <c r="C14" s="69" t="s">
        <v>23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1"/>
      <c r="AC14" s="54" t="s">
        <v>24</v>
      </c>
      <c r="AD14" s="55"/>
      <c r="AE14" s="55"/>
      <c r="AF14" s="56"/>
      <c r="AG14" s="82">
        <v>9101760</v>
      </c>
      <c r="AH14" s="83"/>
      <c r="AI14" s="83"/>
      <c r="AJ14" s="84"/>
    </row>
    <row r="15" spans="1:37" s="2" customFormat="1" ht="19.5" customHeight="1">
      <c r="A15" s="50" t="s">
        <v>8</v>
      </c>
      <c r="B15" s="49"/>
      <c r="C15" s="69" t="s">
        <v>25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1"/>
      <c r="AC15" s="54" t="s">
        <v>26</v>
      </c>
      <c r="AD15" s="55"/>
      <c r="AE15" s="55"/>
      <c r="AF15" s="56"/>
      <c r="AG15" s="96"/>
      <c r="AH15" s="96"/>
      <c r="AI15" s="96"/>
      <c r="AJ15" s="96"/>
      <c r="AK15" s="1"/>
    </row>
    <row r="16" spans="1:37" s="2" customFormat="1" ht="19.5" customHeight="1">
      <c r="A16" s="50" t="s">
        <v>9</v>
      </c>
      <c r="B16" s="49"/>
      <c r="C16" s="69" t="s">
        <v>27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/>
      <c r="AC16" s="54" t="s">
        <v>28</v>
      </c>
      <c r="AD16" s="55"/>
      <c r="AE16" s="55"/>
      <c r="AF16" s="56"/>
      <c r="AG16" s="96"/>
      <c r="AH16" s="96"/>
      <c r="AI16" s="96"/>
      <c r="AJ16" s="96"/>
      <c r="AK16" s="1"/>
    </row>
    <row r="17" spans="1:36" ht="19.5" customHeight="1">
      <c r="A17" s="60" t="s">
        <v>10</v>
      </c>
      <c r="B17" s="61"/>
      <c r="C17" s="73" t="s">
        <v>133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5"/>
      <c r="AC17" s="65" t="s">
        <v>29</v>
      </c>
      <c r="AD17" s="66"/>
      <c r="AE17" s="66"/>
      <c r="AF17" s="67"/>
      <c r="AG17" s="79">
        <f>SUM(AG11:AG16)</f>
        <v>414156971</v>
      </c>
      <c r="AH17" s="80"/>
      <c r="AI17" s="80"/>
      <c r="AJ17" s="81"/>
    </row>
    <row r="18" spans="1:36" ht="19.5" customHeight="1">
      <c r="A18" s="50" t="s">
        <v>11</v>
      </c>
      <c r="B18" s="49"/>
      <c r="C18" s="69" t="s">
        <v>30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54" t="s">
        <v>31</v>
      </c>
      <c r="AD18" s="55"/>
      <c r="AE18" s="55"/>
      <c r="AF18" s="56"/>
      <c r="AG18" s="82"/>
      <c r="AH18" s="83"/>
      <c r="AI18" s="83"/>
      <c r="AJ18" s="84"/>
    </row>
    <row r="19" spans="1:36" ht="29.25" customHeight="1">
      <c r="A19" s="50" t="s">
        <v>12</v>
      </c>
      <c r="B19" s="49"/>
      <c r="C19" s="69" t="s">
        <v>32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1"/>
      <c r="AC19" s="54" t="s">
        <v>33</v>
      </c>
      <c r="AD19" s="55"/>
      <c r="AE19" s="55"/>
      <c r="AF19" s="56"/>
      <c r="AG19" s="82"/>
      <c r="AH19" s="83"/>
      <c r="AI19" s="83"/>
      <c r="AJ19" s="84"/>
    </row>
    <row r="20" spans="1:36" ht="29.25" customHeight="1">
      <c r="A20" s="50" t="s">
        <v>13</v>
      </c>
      <c r="B20" s="49"/>
      <c r="C20" s="69" t="s">
        <v>34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1"/>
      <c r="AC20" s="54" t="s">
        <v>35</v>
      </c>
      <c r="AD20" s="55"/>
      <c r="AE20" s="55"/>
      <c r="AF20" s="56"/>
      <c r="AG20" s="82"/>
      <c r="AH20" s="83"/>
      <c r="AI20" s="83"/>
      <c r="AJ20" s="84"/>
    </row>
    <row r="21" spans="1:36" ht="29.25" customHeight="1">
      <c r="A21" s="50" t="s">
        <v>14</v>
      </c>
      <c r="B21" s="49"/>
      <c r="C21" s="69" t="s">
        <v>36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  <c r="AC21" s="54" t="s">
        <v>37</v>
      </c>
      <c r="AD21" s="55"/>
      <c r="AE21" s="55"/>
      <c r="AF21" s="56"/>
      <c r="AG21" s="82"/>
      <c r="AH21" s="83"/>
      <c r="AI21" s="83"/>
      <c r="AJ21" s="84"/>
    </row>
    <row r="22" spans="1:36" ht="19.5" customHeight="1">
      <c r="A22" s="50" t="s">
        <v>15</v>
      </c>
      <c r="B22" s="49"/>
      <c r="C22" s="69" t="s">
        <v>38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  <c r="AC22" s="54"/>
      <c r="AD22" s="55"/>
      <c r="AE22" s="55"/>
      <c r="AF22" s="56"/>
      <c r="AG22" s="82"/>
      <c r="AH22" s="83"/>
      <c r="AI22" s="83"/>
      <c r="AJ22" s="84"/>
    </row>
    <row r="23" spans="1:36" ht="19.5" customHeight="1">
      <c r="A23" s="60" t="s">
        <v>16</v>
      </c>
      <c r="B23" s="61"/>
      <c r="C23" s="73" t="s">
        <v>140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5"/>
      <c r="AC23" s="65" t="s">
        <v>40</v>
      </c>
      <c r="AD23" s="66"/>
      <c r="AE23" s="66"/>
      <c r="AF23" s="67"/>
      <c r="AG23" s="79">
        <f>AG17</f>
        <v>414156971</v>
      </c>
      <c r="AH23" s="80"/>
      <c r="AI23" s="80"/>
      <c r="AJ23" s="81"/>
    </row>
    <row r="24" spans="1:37" s="13" customFormat="1" ht="30" customHeight="1">
      <c r="A24" s="85">
        <v>32</v>
      </c>
      <c r="B24" s="86"/>
      <c r="C24" s="87" t="s">
        <v>214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9"/>
      <c r="AC24" s="90" t="s">
        <v>39</v>
      </c>
      <c r="AD24" s="91"/>
      <c r="AE24" s="91"/>
      <c r="AF24" s="92"/>
      <c r="AG24" s="93">
        <f>AG25+AG26</f>
        <v>37447600</v>
      </c>
      <c r="AH24" s="94"/>
      <c r="AI24" s="94"/>
      <c r="AJ24" s="95"/>
      <c r="AK24" s="12"/>
    </row>
    <row r="25" spans="1:37" ht="29.25" customHeight="1">
      <c r="A25" s="50">
        <v>37</v>
      </c>
      <c r="B25" s="68"/>
      <c r="C25" s="69" t="s">
        <v>217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1"/>
      <c r="AC25" s="54"/>
      <c r="AD25" s="55"/>
      <c r="AE25" s="55"/>
      <c r="AF25" s="56"/>
      <c r="AG25" s="82">
        <v>15447600</v>
      </c>
      <c r="AH25" s="83"/>
      <c r="AI25" s="83"/>
      <c r="AJ25" s="84"/>
      <c r="AK25" s="2"/>
    </row>
    <row r="26" spans="1:36" ht="29.25" customHeight="1">
      <c r="A26" s="50">
        <v>38</v>
      </c>
      <c r="B26" s="68"/>
      <c r="C26" s="69" t="s">
        <v>216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/>
      <c r="AC26" s="54"/>
      <c r="AD26" s="55"/>
      <c r="AE26" s="55"/>
      <c r="AF26" s="56"/>
      <c r="AG26" s="82">
        <v>22000000</v>
      </c>
      <c r="AH26" s="83"/>
      <c r="AI26" s="83"/>
      <c r="AJ26" s="84"/>
    </row>
    <row r="27" spans="1:36" s="3" customFormat="1" ht="29.25" customHeight="1">
      <c r="A27" s="60">
        <v>43</v>
      </c>
      <c r="B27" s="72"/>
      <c r="C27" s="73" t="s">
        <v>215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5"/>
      <c r="AC27" s="65" t="s">
        <v>40</v>
      </c>
      <c r="AD27" s="66"/>
      <c r="AE27" s="66"/>
      <c r="AF27" s="67"/>
      <c r="AG27" s="79">
        <f>AG23+AG24</f>
        <v>451604571</v>
      </c>
      <c r="AH27" s="80"/>
      <c r="AI27" s="80"/>
      <c r="AJ27" s="81"/>
    </row>
    <row r="28" spans="1:36" ht="19.5" customHeight="1">
      <c r="A28" s="60">
        <v>59</v>
      </c>
      <c r="B28" s="72"/>
      <c r="C28" s="62" t="s">
        <v>139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65" t="s">
        <v>90</v>
      </c>
      <c r="AD28" s="66"/>
      <c r="AE28" s="66"/>
      <c r="AF28" s="67"/>
      <c r="AG28" s="79">
        <f>AG27</f>
        <v>451604571</v>
      </c>
      <c r="AH28" s="80"/>
      <c r="AI28" s="80"/>
      <c r="AJ28" s="81"/>
    </row>
  </sheetData>
  <sheetProtection/>
  <mergeCells count="102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7:B27"/>
    <mergeCell ref="C27:AB27"/>
    <mergeCell ref="AC27:AF27"/>
    <mergeCell ref="AG27:AJ27"/>
    <mergeCell ref="A28:B28"/>
    <mergeCell ref="C28:AB28"/>
    <mergeCell ref="AC28:AF28"/>
    <mergeCell ref="AG28:AJ28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6"/>
  <sheetViews>
    <sheetView view="pageBreakPreview" zoomScaleSheetLayoutView="100" zoomScalePageLayoutView="0" workbookViewId="0" topLeftCell="A1">
      <selection activeCell="AT6" sqref="AT6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40.5" customHeight="1">
      <c r="A1" s="14" t="s">
        <v>222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6"/>
    </row>
    <row r="2" spans="1:36" ht="25.5" customHeight="1">
      <c r="A2" s="17"/>
      <c r="B2" s="18" t="s">
        <v>0</v>
      </c>
      <c r="C2" s="18"/>
      <c r="D2" s="18"/>
      <c r="E2" s="18"/>
      <c r="F2" s="18"/>
      <c r="G2" s="18"/>
      <c r="H2" s="19"/>
      <c r="I2" s="18" t="s">
        <v>121</v>
      </c>
      <c r="J2" s="18"/>
      <c r="K2" s="18"/>
      <c r="L2" s="18"/>
      <c r="M2" s="18"/>
      <c r="N2" s="18"/>
      <c r="O2" s="19"/>
      <c r="P2" s="19" t="s">
        <v>1</v>
      </c>
      <c r="Q2" s="19"/>
      <c r="R2" s="19"/>
      <c r="S2" s="19"/>
      <c r="T2" s="21" t="s">
        <v>122</v>
      </c>
      <c r="U2" s="20"/>
      <c r="V2" s="20"/>
      <c r="W2" s="20"/>
      <c r="X2" s="21" t="s">
        <v>142</v>
      </c>
      <c r="Y2" s="20"/>
      <c r="Z2" s="20"/>
      <c r="AA2" s="20"/>
      <c r="AB2" s="20"/>
      <c r="AC2" s="20"/>
      <c r="AD2" s="19" t="s">
        <v>2</v>
      </c>
      <c r="AE2" s="20"/>
      <c r="AF2" s="20"/>
      <c r="AG2" s="20"/>
      <c r="AH2" s="20"/>
      <c r="AI2" s="20"/>
      <c r="AJ2" s="22"/>
    </row>
    <row r="3" spans="1:36" ht="19.5" customHeight="1">
      <c r="A3" s="17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20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20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22"/>
    </row>
    <row r="4" spans="1:36" ht="19.5" customHeight="1">
      <c r="A4" s="17"/>
      <c r="B4" s="23" t="s">
        <v>123</v>
      </c>
      <c r="C4" s="23"/>
      <c r="D4" s="23"/>
      <c r="E4" s="23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2"/>
    </row>
    <row r="5" spans="1:36" ht="19.5" customHeight="1">
      <c r="A5" s="17"/>
      <c r="B5" s="25" t="s">
        <v>124</v>
      </c>
      <c r="C5" s="25"/>
      <c r="D5" s="23"/>
      <c r="E5" s="19" t="s">
        <v>3</v>
      </c>
      <c r="F5" s="19"/>
      <c r="G5" s="19"/>
      <c r="H5" s="19"/>
      <c r="I5" s="26"/>
      <c r="J5" s="28" t="s">
        <v>125</v>
      </c>
      <c r="K5" s="29"/>
      <c r="L5" s="30"/>
      <c r="M5" s="31" t="s">
        <v>151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22"/>
    </row>
    <row r="6" spans="1:36" ht="19.5" customHeight="1">
      <c r="A6" s="17"/>
      <c r="B6" s="6">
        <v>0</v>
      </c>
      <c r="C6" s="7">
        <v>1</v>
      </c>
      <c r="D6" s="23"/>
      <c r="E6" s="8">
        <v>2</v>
      </c>
      <c r="F6" s="8">
        <v>0</v>
      </c>
      <c r="G6" s="8">
        <v>1</v>
      </c>
      <c r="H6" s="8">
        <v>7</v>
      </c>
      <c r="I6" s="27"/>
      <c r="J6" s="8">
        <v>0</v>
      </c>
      <c r="K6" s="5">
        <v>3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2"/>
    </row>
    <row r="7" spans="1:36" ht="19.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</row>
    <row r="8" spans="1:36" ht="15.75" customHeight="1">
      <c r="A8" s="35" t="s">
        <v>209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ht="34.5" customHeight="1">
      <c r="A9" s="37" t="s">
        <v>126</v>
      </c>
      <c r="B9" s="38"/>
      <c r="C9" s="39" t="s">
        <v>18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 t="s">
        <v>127</v>
      </c>
      <c r="AD9" s="40"/>
      <c r="AE9" s="40"/>
      <c r="AF9" s="40"/>
      <c r="AG9" s="42" t="s">
        <v>128</v>
      </c>
      <c r="AH9" s="43"/>
      <c r="AI9" s="43"/>
      <c r="AJ9" s="44"/>
    </row>
    <row r="10" spans="1:36" ht="12.75">
      <c r="A10" s="45" t="s">
        <v>129</v>
      </c>
      <c r="B10" s="46"/>
      <c r="C10" s="47" t="s">
        <v>130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7" t="s">
        <v>131</v>
      </c>
      <c r="AD10" s="43"/>
      <c r="AE10" s="43"/>
      <c r="AF10" s="44"/>
      <c r="AG10" s="47" t="s">
        <v>132</v>
      </c>
      <c r="AH10" s="48"/>
      <c r="AI10" s="48"/>
      <c r="AJ10" s="49"/>
    </row>
    <row r="11" spans="1:36" ht="19.5" customHeight="1">
      <c r="A11" s="50" t="s">
        <v>110</v>
      </c>
      <c r="B11" s="49"/>
      <c r="C11" s="51" t="s">
        <v>143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  <c r="AC11" s="54" t="s">
        <v>65</v>
      </c>
      <c r="AD11" s="55"/>
      <c r="AE11" s="55"/>
      <c r="AF11" s="56"/>
      <c r="AG11" s="57"/>
      <c r="AH11" s="58"/>
      <c r="AI11" s="58"/>
      <c r="AJ11" s="59"/>
    </row>
    <row r="12" spans="1:36" ht="19.5" customHeight="1">
      <c r="A12" s="50" t="s">
        <v>111</v>
      </c>
      <c r="B12" s="49"/>
      <c r="C12" s="51" t="s">
        <v>57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3"/>
      <c r="AC12" s="54" t="s">
        <v>66</v>
      </c>
      <c r="AD12" s="55"/>
      <c r="AE12" s="55"/>
      <c r="AF12" s="56"/>
      <c r="AG12" s="57">
        <v>200000</v>
      </c>
      <c r="AH12" s="58"/>
      <c r="AI12" s="58"/>
      <c r="AJ12" s="59"/>
    </row>
    <row r="13" spans="1:36" ht="19.5" customHeight="1">
      <c r="A13" s="50" t="s">
        <v>112</v>
      </c>
      <c r="B13" s="49"/>
      <c r="C13" s="51" t="s">
        <v>145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3"/>
      <c r="AC13" s="54" t="s">
        <v>67</v>
      </c>
      <c r="AD13" s="55"/>
      <c r="AE13" s="55"/>
      <c r="AF13" s="56"/>
      <c r="AG13" s="57"/>
      <c r="AH13" s="58"/>
      <c r="AI13" s="58"/>
      <c r="AJ13" s="59"/>
    </row>
    <row r="14" spans="1:36" ht="19.5" customHeight="1">
      <c r="A14" s="50" t="s">
        <v>113</v>
      </c>
      <c r="B14" s="49"/>
      <c r="C14" s="51" t="s">
        <v>58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  <c r="AC14" s="54" t="s">
        <v>68</v>
      </c>
      <c r="AD14" s="55"/>
      <c r="AE14" s="55"/>
      <c r="AF14" s="56"/>
      <c r="AG14" s="57"/>
      <c r="AH14" s="58"/>
      <c r="AI14" s="58"/>
      <c r="AJ14" s="59"/>
    </row>
    <row r="15" spans="1:36" ht="19.5" customHeight="1">
      <c r="A15" s="50" t="s">
        <v>114</v>
      </c>
      <c r="B15" s="49"/>
      <c r="C15" s="51" t="s">
        <v>59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3"/>
      <c r="AC15" s="54" t="s">
        <v>69</v>
      </c>
      <c r="AD15" s="55"/>
      <c r="AE15" s="55"/>
      <c r="AF15" s="56"/>
      <c r="AG15" s="57"/>
      <c r="AH15" s="58"/>
      <c r="AI15" s="58"/>
      <c r="AJ15" s="59"/>
    </row>
    <row r="16" spans="1:36" ht="19.5" customHeight="1">
      <c r="A16" s="50" t="s">
        <v>115</v>
      </c>
      <c r="B16" s="49"/>
      <c r="C16" s="51" t="s">
        <v>60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3"/>
      <c r="AC16" s="54" t="s">
        <v>70</v>
      </c>
      <c r="AD16" s="55"/>
      <c r="AE16" s="55"/>
      <c r="AF16" s="56"/>
      <c r="AG16" s="57">
        <v>500000</v>
      </c>
      <c r="AH16" s="58"/>
      <c r="AI16" s="58"/>
      <c r="AJ16" s="59"/>
    </row>
    <row r="17" spans="1:36" ht="19.5" customHeight="1">
      <c r="A17" s="50" t="s">
        <v>116</v>
      </c>
      <c r="B17" s="49"/>
      <c r="C17" s="51" t="s">
        <v>61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3"/>
      <c r="AC17" s="54" t="s">
        <v>71</v>
      </c>
      <c r="AD17" s="55"/>
      <c r="AE17" s="55"/>
      <c r="AF17" s="56"/>
      <c r="AG17" s="57"/>
      <c r="AH17" s="58"/>
      <c r="AI17" s="58"/>
      <c r="AJ17" s="59"/>
    </row>
    <row r="18" spans="1:36" ht="19.5" customHeight="1">
      <c r="A18" s="50" t="s">
        <v>117</v>
      </c>
      <c r="B18" s="49"/>
      <c r="C18" s="51" t="s">
        <v>62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3"/>
      <c r="AC18" s="54" t="s">
        <v>72</v>
      </c>
      <c r="AD18" s="55"/>
      <c r="AE18" s="55"/>
      <c r="AF18" s="56"/>
      <c r="AG18" s="57"/>
      <c r="AH18" s="58"/>
      <c r="AI18" s="58"/>
      <c r="AJ18" s="59"/>
    </row>
    <row r="19" spans="1:36" ht="19.5" customHeight="1">
      <c r="A19" s="50" t="s">
        <v>118</v>
      </c>
      <c r="B19" s="49"/>
      <c r="C19" s="51" t="s">
        <v>63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  <c r="AC19" s="54" t="s">
        <v>73</v>
      </c>
      <c r="AD19" s="55"/>
      <c r="AE19" s="55"/>
      <c r="AF19" s="56"/>
      <c r="AG19" s="57"/>
      <c r="AH19" s="58"/>
      <c r="AI19" s="58"/>
      <c r="AJ19" s="59"/>
    </row>
    <row r="20" spans="1:36" ht="19.5" customHeight="1">
      <c r="A20" s="50" t="s">
        <v>119</v>
      </c>
      <c r="B20" s="49"/>
      <c r="C20" s="51" t="s">
        <v>150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  <c r="AC20" s="54" t="s">
        <v>74</v>
      </c>
      <c r="AD20" s="55"/>
      <c r="AE20" s="55"/>
      <c r="AF20" s="56"/>
      <c r="AG20" s="57"/>
      <c r="AH20" s="58"/>
      <c r="AI20" s="58"/>
      <c r="AJ20" s="59"/>
    </row>
    <row r="21" spans="1:36" ht="19.5" customHeight="1">
      <c r="A21" s="60" t="s">
        <v>120</v>
      </c>
      <c r="B21" s="61"/>
      <c r="C21" s="62" t="s">
        <v>136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4"/>
      <c r="AC21" s="65" t="s">
        <v>75</v>
      </c>
      <c r="AD21" s="66"/>
      <c r="AE21" s="66"/>
      <c r="AF21" s="67"/>
      <c r="AG21" s="76">
        <v>2500000</v>
      </c>
      <c r="AH21" s="77"/>
      <c r="AI21" s="77"/>
      <c r="AJ21" s="78"/>
    </row>
    <row r="22" spans="1:36" ht="29.25" customHeight="1">
      <c r="A22" s="50">
        <v>55</v>
      </c>
      <c r="B22" s="68"/>
      <c r="C22" s="51" t="s">
        <v>83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3"/>
      <c r="AC22" s="54" t="s">
        <v>86</v>
      </c>
      <c r="AD22" s="55"/>
      <c r="AE22" s="55"/>
      <c r="AF22" s="56"/>
      <c r="AG22" s="57"/>
      <c r="AH22" s="58"/>
      <c r="AI22" s="58"/>
      <c r="AJ22" s="59"/>
    </row>
    <row r="23" spans="1:36" ht="29.25" customHeight="1">
      <c r="A23" s="50">
        <v>56</v>
      </c>
      <c r="B23" s="68"/>
      <c r="C23" s="69" t="s">
        <v>84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/>
      <c r="AC23" s="54" t="s">
        <v>87</v>
      </c>
      <c r="AD23" s="55"/>
      <c r="AE23" s="55"/>
      <c r="AF23" s="56"/>
      <c r="AG23" s="57"/>
      <c r="AH23" s="58"/>
      <c r="AI23" s="58"/>
      <c r="AJ23" s="59"/>
    </row>
    <row r="24" spans="1:36" ht="19.5" customHeight="1">
      <c r="A24" s="50">
        <v>57</v>
      </c>
      <c r="B24" s="68"/>
      <c r="C24" s="51" t="s">
        <v>85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3"/>
      <c r="AC24" s="54" t="s">
        <v>88</v>
      </c>
      <c r="AD24" s="55"/>
      <c r="AE24" s="55"/>
      <c r="AF24" s="56"/>
      <c r="AG24" s="57"/>
      <c r="AH24" s="58"/>
      <c r="AI24" s="58"/>
      <c r="AJ24" s="59"/>
    </row>
    <row r="25" spans="1:36" ht="19.5" customHeight="1">
      <c r="A25" s="60">
        <v>58</v>
      </c>
      <c r="B25" s="72"/>
      <c r="C25" s="73" t="s">
        <v>138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5"/>
      <c r="AC25" s="65" t="s">
        <v>89</v>
      </c>
      <c r="AD25" s="66"/>
      <c r="AE25" s="66"/>
      <c r="AF25" s="67"/>
      <c r="AG25" s="57"/>
      <c r="AH25" s="58"/>
      <c r="AI25" s="58"/>
      <c r="AJ25" s="59"/>
    </row>
    <row r="26" spans="1:36" ht="19.5" customHeight="1">
      <c r="A26" s="60">
        <v>59</v>
      </c>
      <c r="B26" s="72"/>
      <c r="C26" s="62" t="s">
        <v>139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4"/>
      <c r="AC26" s="65" t="s">
        <v>90</v>
      </c>
      <c r="AD26" s="66"/>
      <c r="AE26" s="66"/>
      <c r="AF26" s="67"/>
      <c r="AG26" s="76">
        <v>2500000</v>
      </c>
      <c r="AH26" s="77"/>
      <c r="AI26" s="77"/>
      <c r="AJ26" s="78"/>
    </row>
  </sheetData>
  <sheetProtection/>
  <mergeCells count="94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4"/>
  <sheetViews>
    <sheetView view="pageBreakPreview" zoomScaleSheetLayoutView="100" zoomScalePageLayoutView="0" workbookViewId="0" topLeftCell="A1">
      <selection activeCell="AQ5" sqref="AQ5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42" customHeight="1">
      <c r="A1" s="14" t="s">
        <v>222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6"/>
    </row>
    <row r="2" spans="1:36" ht="25.5" customHeight="1">
      <c r="A2" s="17"/>
      <c r="B2" s="18" t="s">
        <v>0</v>
      </c>
      <c r="C2" s="18"/>
      <c r="D2" s="18"/>
      <c r="E2" s="18"/>
      <c r="F2" s="18"/>
      <c r="G2" s="18"/>
      <c r="H2" s="19"/>
      <c r="I2" s="18" t="s">
        <v>121</v>
      </c>
      <c r="J2" s="18"/>
      <c r="K2" s="18"/>
      <c r="L2" s="18"/>
      <c r="M2" s="18"/>
      <c r="N2" s="18"/>
      <c r="O2" s="19"/>
      <c r="P2" s="19" t="s">
        <v>1</v>
      </c>
      <c r="Q2" s="19"/>
      <c r="R2" s="19"/>
      <c r="S2" s="19"/>
      <c r="T2" s="21" t="s">
        <v>122</v>
      </c>
      <c r="U2" s="20"/>
      <c r="V2" s="20"/>
      <c r="W2" s="20"/>
      <c r="X2" s="21" t="s">
        <v>142</v>
      </c>
      <c r="Y2" s="20"/>
      <c r="Z2" s="20"/>
      <c r="AA2" s="20"/>
      <c r="AB2" s="20"/>
      <c r="AC2" s="20"/>
      <c r="AD2" s="19" t="s">
        <v>2</v>
      </c>
      <c r="AE2" s="20"/>
      <c r="AF2" s="20"/>
      <c r="AG2" s="20"/>
      <c r="AH2" s="20"/>
      <c r="AI2" s="20"/>
      <c r="AJ2" s="22"/>
    </row>
    <row r="3" spans="1:36" ht="19.5" customHeight="1">
      <c r="A3" s="17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20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20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22"/>
    </row>
    <row r="4" spans="1:36" ht="19.5" customHeight="1">
      <c r="A4" s="17"/>
      <c r="B4" s="23" t="s">
        <v>123</v>
      </c>
      <c r="C4" s="23"/>
      <c r="D4" s="23"/>
      <c r="E4" s="23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2"/>
    </row>
    <row r="5" spans="1:36" ht="19.5" customHeight="1">
      <c r="A5" s="17"/>
      <c r="B5" s="25" t="s">
        <v>124</v>
      </c>
      <c r="C5" s="25"/>
      <c r="D5" s="23"/>
      <c r="E5" s="19" t="s">
        <v>3</v>
      </c>
      <c r="F5" s="19"/>
      <c r="G5" s="19"/>
      <c r="H5" s="19"/>
      <c r="I5" s="26"/>
      <c r="J5" s="28" t="s">
        <v>125</v>
      </c>
      <c r="K5" s="29"/>
      <c r="L5" s="30"/>
      <c r="M5" s="31" t="s">
        <v>152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22"/>
    </row>
    <row r="6" spans="1:36" ht="19.5" customHeight="1">
      <c r="A6" s="17"/>
      <c r="B6" s="6">
        <v>0</v>
      </c>
      <c r="C6" s="7">
        <v>1</v>
      </c>
      <c r="D6" s="23"/>
      <c r="E6" s="8">
        <v>2</v>
      </c>
      <c r="F6" s="8">
        <v>0</v>
      </c>
      <c r="G6" s="8">
        <v>1</v>
      </c>
      <c r="H6" s="8">
        <v>7</v>
      </c>
      <c r="I6" s="27"/>
      <c r="J6" s="8">
        <v>0</v>
      </c>
      <c r="K6" s="5">
        <v>3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2"/>
    </row>
    <row r="7" spans="1:36" ht="19.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</row>
    <row r="8" spans="1:36" ht="15.75" customHeight="1">
      <c r="A8" s="35" t="s">
        <v>209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ht="34.5" customHeight="1">
      <c r="A9" s="37" t="s">
        <v>126</v>
      </c>
      <c r="B9" s="38"/>
      <c r="C9" s="39" t="s">
        <v>18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 t="s">
        <v>127</v>
      </c>
      <c r="AD9" s="40"/>
      <c r="AE9" s="40"/>
      <c r="AF9" s="40"/>
      <c r="AG9" s="42" t="s">
        <v>128</v>
      </c>
      <c r="AH9" s="43"/>
      <c r="AI9" s="43"/>
      <c r="AJ9" s="44"/>
    </row>
    <row r="10" spans="1:36" ht="12.75">
      <c r="A10" s="45" t="s">
        <v>129</v>
      </c>
      <c r="B10" s="46"/>
      <c r="C10" s="47" t="s">
        <v>130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7" t="s">
        <v>131</v>
      </c>
      <c r="AD10" s="43"/>
      <c r="AE10" s="43"/>
      <c r="AF10" s="44"/>
      <c r="AG10" s="47" t="s">
        <v>132</v>
      </c>
      <c r="AH10" s="48"/>
      <c r="AI10" s="48"/>
      <c r="AJ10" s="49"/>
    </row>
    <row r="11" spans="1:36" ht="25.5" customHeight="1">
      <c r="A11" s="50" t="s">
        <v>94</v>
      </c>
      <c r="B11" s="49"/>
      <c r="C11" s="69" t="s">
        <v>218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1"/>
      <c r="AC11" s="54" t="s">
        <v>41</v>
      </c>
      <c r="AD11" s="55"/>
      <c r="AE11" s="55"/>
      <c r="AF11" s="56"/>
      <c r="AG11" s="82">
        <v>125562705</v>
      </c>
      <c r="AH11" s="83"/>
      <c r="AI11" s="83"/>
      <c r="AJ11" s="84"/>
    </row>
    <row r="12" spans="1:36" ht="19.5" customHeight="1">
      <c r="A12" s="60" t="s">
        <v>95</v>
      </c>
      <c r="B12" s="61"/>
      <c r="C12" s="73" t="s">
        <v>141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5"/>
      <c r="AC12" s="65" t="s">
        <v>42</v>
      </c>
      <c r="AD12" s="66"/>
      <c r="AE12" s="66"/>
      <c r="AF12" s="67"/>
      <c r="AG12" s="79">
        <f>AG11</f>
        <v>125562705</v>
      </c>
      <c r="AH12" s="80"/>
      <c r="AI12" s="80"/>
      <c r="AJ12" s="81"/>
    </row>
    <row r="13" spans="1:36" s="3" customFormat="1" ht="19.5" customHeight="1">
      <c r="A13" s="60" t="s">
        <v>101</v>
      </c>
      <c r="B13" s="61"/>
      <c r="C13" s="73" t="s">
        <v>219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5"/>
      <c r="AC13" s="65" t="s">
        <v>50</v>
      </c>
      <c r="AD13" s="66"/>
      <c r="AE13" s="66"/>
      <c r="AF13" s="67"/>
      <c r="AG13" s="79">
        <v>101000000</v>
      </c>
      <c r="AH13" s="80"/>
      <c r="AI13" s="80"/>
      <c r="AJ13" s="81"/>
    </row>
    <row r="14" spans="1:36" ht="19.5" customHeight="1">
      <c r="A14" s="50" t="s">
        <v>102</v>
      </c>
      <c r="B14" s="49"/>
      <c r="C14" s="69" t="s">
        <v>208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1"/>
      <c r="AC14" s="54" t="s">
        <v>51</v>
      </c>
      <c r="AD14" s="55"/>
      <c r="AE14" s="55"/>
      <c r="AF14" s="56"/>
      <c r="AG14" s="82">
        <v>66000000</v>
      </c>
      <c r="AH14" s="83"/>
      <c r="AI14" s="83"/>
      <c r="AJ14" s="84"/>
    </row>
    <row r="15" spans="1:36" ht="19.5" customHeight="1">
      <c r="A15" s="50" t="s">
        <v>103</v>
      </c>
      <c r="B15" s="49"/>
      <c r="C15" s="69" t="s">
        <v>43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1"/>
      <c r="AC15" s="54" t="s">
        <v>52</v>
      </c>
      <c r="AD15" s="55"/>
      <c r="AE15" s="55"/>
      <c r="AF15" s="56"/>
      <c r="AG15" s="82"/>
      <c r="AH15" s="83"/>
      <c r="AI15" s="83"/>
      <c r="AJ15" s="84"/>
    </row>
    <row r="16" spans="1:36" ht="19.5" customHeight="1">
      <c r="A16" s="50" t="s">
        <v>104</v>
      </c>
      <c r="B16" s="49"/>
      <c r="C16" s="69" t="s">
        <v>44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/>
      <c r="AC16" s="54" t="s">
        <v>53</v>
      </c>
      <c r="AD16" s="55"/>
      <c r="AE16" s="55"/>
      <c r="AF16" s="56"/>
      <c r="AG16" s="82"/>
      <c r="AH16" s="83"/>
      <c r="AI16" s="83"/>
      <c r="AJ16" s="84"/>
    </row>
    <row r="17" spans="1:36" ht="19.5" customHeight="1">
      <c r="A17" s="50" t="s">
        <v>105</v>
      </c>
      <c r="B17" s="49"/>
      <c r="C17" s="69" t="s">
        <v>45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/>
      <c r="AC17" s="54" t="s">
        <v>54</v>
      </c>
      <c r="AD17" s="55"/>
      <c r="AE17" s="55"/>
      <c r="AF17" s="56"/>
      <c r="AG17" s="82">
        <v>17000000</v>
      </c>
      <c r="AH17" s="83"/>
      <c r="AI17" s="83"/>
      <c r="AJ17" s="84"/>
    </row>
    <row r="18" spans="1:36" ht="19.5" customHeight="1">
      <c r="A18" s="50" t="s">
        <v>106</v>
      </c>
      <c r="B18" s="49"/>
      <c r="C18" s="69" t="s">
        <v>46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54" t="s">
        <v>55</v>
      </c>
      <c r="AD18" s="55"/>
      <c r="AE18" s="55"/>
      <c r="AF18" s="56"/>
      <c r="AG18" s="82">
        <v>6000000</v>
      </c>
      <c r="AH18" s="83"/>
      <c r="AI18" s="83"/>
      <c r="AJ18" s="84"/>
    </row>
    <row r="19" spans="1:37" ht="19.5" customHeight="1">
      <c r="A19" s="60" t="s">
        <v>107</v>
      </c>
      <c r="B19" s="61"/>
      <c r="C19" s="73" t="s">
        <v>134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5"/>
      <c r="AC19" s="65" t="s">
        <v>49</v>
      </c>
      <c r="AD19" s="66"/>
      <c r="AE19" s="66"/>
      <c r="AF19" s="67"/>
      <c r="AG19" s="79">
        <f>SUM(AG14:AG18)</f>
        <v>89000000</v>
      </c>
      <c r="AH19" s="80"/>
      <c r="AI19" s="80"/>
      <c r="AJ19" s="81"/>
      <c r="AK19" s="4"/>
    </row>
    <row r="20" spans="1:36" ht="19.5" customHeight="1">
      <c r="A20" s="50" t="s">
        <v>108</v>
      </c>
      <c r="B20" s="49"/>
      <c r="C20" s="69" t="s">
        <v>47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1"/>
      <c r="AC20" s="54" t="s">
        <v>56</v>
      </c>
      <c r="AD20" s="55"/>
      <c r="AE20" s="55"/>
      <c r="AF20" s="56"/>
      <c r="AG20" s="82">
        <v>1200000</v>
      </c>
      <c r="AH20" s="83"/>
      <c r="AI20" s="83"/>
      <c r="AJ20" s="84"/>
    </row>
    <row r="21" spans="1:36" ht="19.5" customHeight="1">
      <c r="A21" s="60" t="s">
        <v>109</v>
      </c>
      <c r="B21" s="61"/>
      <c r="C21" s="73" t="s">
        <v>135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/>
      <c r="AC21" s="65" t="s">
        <v>48</v>
      </c>
      <c r="AD21" s="66"/>
      <c r="AE21" s="66"/>
      <c r="AF21" s="67"/>
      <c r="AG21" s="79">
        <f>AG13+AG19+AG20</f>
        <v>191200000</v>
      </c>
      <c r="AH21" s="80"/>
      <c r="AI21" s="80"/>
      <c r="AJ21" s="81"/>
    </row>
    <row r="22" spans="1:36" ht="19.5" customHeight="1">
      <c r="A22" s="50" t="s">
        <v>110</v>
      </c>
      <c r="B22" s="49"/>
      <c r="C22" s="51" t="s">
        <v>143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3"/>
      <c r="AC22" s="54" t="s">
        <v>65</v>
      </c>
      <c r="AD22" s="55"/>
      <c r="AE22" s="55"/>
      <c r="AF22" s="56"/>
      <c r="AG22" s="82"/>
      <c r="AH22" s="83"/>
      <c r="AI22" s="83"/>
      <c r="AJ22" s="84"/>
    </row>
    <row r="23" spans="1:36" ht="19.5" customHeight="1">
      <c r="A23" s="50" t="s">
        <v>111</v>
      </c>
      <c r="B23" s="49"/>
      <c r="C23" s="51" t="s">
        <v>57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4" t="s">
        <v>66</v>
      </c>
      <c r="AD23" s="55"/>
      <c r="AE23" s="55"/>
      <c r="AF23" s="56"/>
      <c r="AG23" s="82"/>
      <c r="AH23" s="83"/>
      <c r="AI23" s="83"/>
      <c r="AJ23" s="84"/>
    </row>
    <row r="24" spans="1:36" ht="19.5" customHeight="1">
      <c r="A24" s="50" t="s">
        <v>112</v>
      </c>
      <c r="B24" s="49"/>
      <c r="C24" s="51" t="s">
        <v>145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3"/>
      <c r="AC24" s="54" t="s">
        <v>67</v>
      </c>
      <c r="AD24" s="55"/>
      <c r="AE24" s="55"/>
      <c r="AF24" s="56"/>
      <c r="AG24" s="82"/>
      <c r="AH24" s="83"/>
      <c r="AI24" s="83"/>
      <c r="AJ24" s="84"/>
    </row>
    <row r="25" spans="1:36" ht="19.5" customHeight="1">
      <c r="A25" s="50" t="s">
        <v>113</v>
      </c>
      <c r="B25" s="49"/>
      <c r="C25" s="51" t="s">
        <v>58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  <c r="AC25" s="54" t="s">
        <v>68</v>
      </c>
      <c r="AD25" s="55"/>
      <c r="AE25" s="55"/>
      <c r="AF25" s="56"/>
      <c r="AG25" s="82">
        <v>5000000</v>
      </c>
      <c r="AH25" s="83"/>
      <c r="AI25" s="83"/>
      <c r="AJ25" s="84"/>
    </row>
    <row r="26" spans="1:36" ht="19.5" customHeight="1">
      <c r="A26" s="50" t="s">
        <v>114</v>
      </c>
      <c r="B26" s="49"/>
      <c r="C26" s="51" t="s">
        <v>59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3"/>
      <c r="AC26" s="54" t="s">
        <v>69</v>
      </c>
      <c r="AD26" s="55"/>
      <c r="AE26" s="55"/>
      <c r="AF26" s="56"/>
      <c r="AG26" s="82"/>
      <c r="AH26" s="83"/>
      <c r="AI26" s="83"/>
      <c r="AJ26" s="84"/>
    </row>
    <row r="27" spans="1:36" ht="19.5" customHeight="1">
      <c r="A27" s="50" t="s">
        <v>115</v>
      </c>
      <c r="B27" s="49"/>
      <c r="C27" s="51" t="s">
        <v>60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3"/>
      <c r="AC27" s="54" t="s">
        <v>70</v>
      </c>
      <c r="AD27" s="55"/>
      <c r="AE27" s="55"/>
      <c r="AF27" s="56"/>
      <c r="AG27" s="82">
        <v>1350000</v>
      </c>
      <c r="AH27" s="83"/>
      <c r="AI27" s="83"/>
      <c r="AJ27" s="84"/>
    </row>
    <row r="28" spans="1:36" ht="19.5" customHeight="1">
      <c r="A28" s="50" t="s">
        <v>119</v>
      </c>
      <c r="B28" s="49"/>
      <c r="C28" s="51" t="s">
        <v>64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3"/>
      <c r="AC28" s="54" t="s">
        <v>74</v>
      </c>
      <c r="AD28" s="55"/>
      <c r="AE28" s="55"/>
      <c r="AF28" s="56"/>
      <c r="AG28" s="82"/>
      <c r="AH28" s="83"/>
      <c r="AI28" s="83"/>
      <c r="AJ28" s="84"/>
    </row>
    <row r="29" spans="1:36" ht="19.5" customHeight="1">
      <c r="A29" s="60" t="s">
        <v>120</v>
      </c>
      <c r="B29" s="61"/>
      <c r="C29" s="62" t="s">
        <v>136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4"/>
      <c r="AC29" s="65" t="s">
        <v>75</v>
      </c>
      <c r="AD29" s="66"/>
      <c r="AE29" s="66"/>
      <c r="AF29" s="67"/>
      <c r="AG29" s="79">
        <f>AG25+AG27</f>
        <v>6350000</v>
      </c>
      <c r="AH29" s="80"/>
      <c r="AI29" s="80"/>
      <c r="AJ29" s="81"/>
    </row>
    <row r="30" spans="1:36" ht="29.25" customHeight="1">
      <c r="A30" s="50">
        <v>55</v>
      </c>
      <c r="B30" s="68"/>
      <c r="C30" s="51" t="s">
        <v>83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3"/>
      <c r="AC30" s="54" t="s">
        <v>86</v>
      </c>
      <c r="AD30" s="55"/>
      <c r="AE30" s="55"/>
      <c r="AF30" s="56"/>
      <c r="AG30" s="82"/>
      <c r="AH30" s="83"/>
      <c r="AI30" s="83"/>
      <c r="AJ30" s="84"/>
    </row>
    <row r="31" spans="1:36" ht="29.25" customHeight="1">
      <c r="A31" s="50">
        <v>56</v>
      </c>
      <c r="B31" s="68"/>
      <c r="C31" s="69" t="s">
        <v>84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1"/>
      <c r="AC31" s="54" t="s">
        <v>87</v>
      </c>
      <c r="AD31" s="55"/>
      <c r="AE31" s="55"/>
      <c r="AF31" s="56"/>
      <c r="AG31" s="82"/>
      <c r="AH31" s="83"/>
      <c r="AI31" s="83"/>
      <c r="AJ31" s="84"/>
    </row>
    <row r="32" spans="1:36" ht="19.5" customHeight="1">
      <c r="A32" s="50">
        <v>57</v>
      </c>
      <c r="B32" s="68"/>
      <c r="C32" s="51" t="s">
        <v>210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3"/>
      <c r="AC32" s="54" t="s">
        <v>88</v>
      </c>
      <c r="AD32" s="55"/>
      <c r="AE32" s="55"/>
      <c r="AF32" s="56"/>
      <c r="AG32" s="82"/>
      <c r="AH32" s="83"/>
      <c r="AI32" s="83"/>
      <c r="AJ32" s="84"/>
    </row>
    <row r="33" spans="1:36" ht="19.5" customHeight="1">
      <c r="A33" s="60">
        <v>58</v>
      </c>
      <c r="B33" s="72"/>
      <c r="C33" s="73" t="s">
        <v>138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5"/>
      <c r="AC33" s="65" t="s">
        <v>89</v>
      </c>
      <c r="AD33" s="66"/>
      <c r="AE33" s="66"/>
      <c r="AF33" s="67"/>
      <c r="AG33" s="82"/>
      <c r="AH33" s="83"/>
      <c r="AI33" s="83"/>
      <c r="AJ33" s="84"/>
    </row>
    <row r="34" spans="1:36" ht="19.5" customHeight="1">
      <c r="A34" s="60">
        <v>59</v>
      </c>
      <c r="B34" s="72"/>
      <c r="C34" s="62" t="s">
        <v>139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4"/>
      <c r="AC34" s="65" t="s">
        <v>90</v>
      </c>
      <c r="AD34" s="66"/>
      <c r="AE34" s="66"/>
      <c r="AF34" s="67"/>
      <c r="AG34" s="79">
        <f>AG12+AG21+AG29</f>
        <v>323112705</v>
      </c>
      <c r="AH34" s="80"/>
      <c r="AI34" s="80"/>
      <c r="AJ34" s="81"/>
    </row>
  </sheetData>
  <sheetProtection/>
  <mergeCells count="12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8:B28"/>
    <mergeCell ref="C28:AB28"/>
    <mergeCell ref="AC28:AF28"/>
    <mergeCell ref="AG28:AJ28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5"/>
  <sheetViews>
    <sheetView tabSelected="1" view="pageBreakPreview" zoomScaleSheetLayoutView="100" zoomScalePageLayoutView="0" workbookViewId="0" topLeftCell="A1">
      <selection activeCell="AV8" sqref="AV8"/>
    </sheetView>
  </sheetViews>
  <sheetFormatPr defaultColWidth="9.00390625" defaultRowHeight="12.75"/>
  <cols>
    <col min="1" max="46" width="2.75390625" style="1" customWidth="1"/>
    <col min="47" max="16384" width="9.125" style="1" customWidth="1"/>
  </cols>
  <sheetData>
    <row r="1" spans="1:36" ht="65.25" customHeight="1">
      <c r="A1" s="100" t="s">
        <v>203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6"/>
    </row>
    <row r="2" spans="1:36" ht="25.5" customHeight="1">
      <c r="A2" s="17"/>
      <c r="B2" s="18" t="s">
        <v>0</v>
      </c>
      <c r="C2" s="18"/>
      <c r="D2" s="18"/>
      <c r="E2" s="18"/>
      <c r="F2" s="18"/>
      <c r="G2" s="18"/>
      <c r="H2" s="19"/>
      <c r="I2" s="18" t="s">
        <v>121</v>
      </c>
      <c r="J2" s="18"/>
      <c r="K2" s="18"/>
      <c r="L2" s="18"/>
      <c r="M2" s="18"/>
      <c r="N2" s="18"/>
      <c r="O2" s="19"/>
      <c r="P2" s="19" t="s">
        <v>1</v>
      </c>
      <c r="Q2" s="19"/>
      <c r="R2" s="19"/>
      <c r="S2" s="19"/>
      <c r="T2" s="21" t="s">
        <v>122</v>
      </c>
      <c r="U2" s="20"/>
      <c r="V2" s="20"/>
      <c r="W2" s="20"/>
      <c r="X2" s="21" t="s">
        <v>142</v>
      </c>
      <c r="Y2" s="20"/>
      <c r="Z2" s="20"/>
      <c r="AA2" s="20"/>
      <c r="AB2" s="20"/>
      <c r="AC2" s="20"/>
      <c r="AD2" s="19" t="s">
        <v>2</v>
      </c>
      <c r="AE2" s="20"/>
      <c r="AF2" s="20"/>
      <c r="AG2" s="20"/>
      <c r="AH2" s="20"/>
      <c r="AI2" s="20"/>
      <c r="AJ2" s="22"/>
    </row>
    <row r="3" spans="1:36" ht="19.5" customHeight="1">
      <c r="A3" s="17"/>
      <c r="B3" s="5">
        <v>7</v>
      </c>
      <c r="C3" s="11">
        <v>3</v>
      </c>
      <c r="D3" s="5">
        <v>0</v>
      </c>
      <c r="E3" s="5">
        <v>4</v>
      </c>
      <c r="F3" s="5">
        <v>7</v>
      </c>
      <c r="G3" s="5">
        <v>9</v>
      </c>
      <c r="H3" s="20"/>
      <c r="I3" s="5">
        <v>7</v>
      </c>
      <c r="J3" s="11">
        <v>4</v>
      </c>
      <c r="K3" s="5">
        <v>0</v>
      </c>
      <c r="L3" s="5">
        <v>0</v>
      </c>
      <c r="M3" s="5">
        <v>6</v>
      </c>
      <c r="N3" s="5">
        <v>5</v>
      </c>
      <c r="O3" s="20"/>
      <c r="P3" s="5">
        <v>1</v>
      </c>
      <c r="Q3" s="11">
        <v>2</v>
      </c>
      <c r="R3" s="5">
        <v>5</v>
      </c>
      <c r="S3" s="5">
        <v>4</v>
      </c>
      <c r="T3" s="2"/>
      <c r="U3" s="5">
        <v>1</v>
      </c>
      <c r="V3" s="11">
        <v>3</v>
      </c>
      <c r="W3" s="2"/>
      <c r="X3" s="2"/>
      <c r="Y3" s="5">
        <v>0</v>
      </c>
      <c r="Z3" s="11">
        <v>7</v>
      </c>
      <c r="AA3" s="5">
        <v>1</v>
      </c>
      <c r="AB3" s="5">
        <v>1</v>
      </c>
      <c r="AC3" s="9"/>
      <c r="AD3" s="5">
        <v>8</v>
      </c>
      <c r="AE3" s="11">
        <v>4</v>
      </c>
      <c r="AF3" s="5">
        <v>1</v>
      </c>
      <c r="AG3" s="5">
        <v>1</v>
      </c>
      <c r="AH3" s="5">
        <v>0</v>
      </c>
      <c r="AI3" s="5">
        <v>5</v>
      </c>
      <c r="AJ3" s="22"/>
    </row>
    <row r="4" spans="1:36" ht="19.5" customHeight="1">
      <c r="A4" s="17"/>
      <c r="B4" s="23" t="s">
        <v>123</v>
      </c>
      <c r="C4" s="23"/>
      <c r="D4" s="23"/>
      <c r="E4" s="23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2"/>
    </row>
    <row r="5" spans="1:36" ht="19.5" customHeight="1">
      <c r="A5" s="17"/>
      <c r="B5" s="25" t="s">
        <v>124</v>
      </c>
      <c r="C5" s="25"/>
      <c r="D5" s="23"/>
      <c r="E5" s="19" t="s">
        <v>3</v>
      </c>
      <c r="F5" s="19"/>
      <c r="G5" s="19"/>
      <c r="H5" s="19"/>
      <c r="I5" s="26"/>
      <c r="J5" s="28" t="s">
        <v>125</v>
      </c>
      <c r="K5" s="29"/>
      <c r="L5" s="30"/>
      <c r="M5" s="101" t="s">
        <v>202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22"/>
    </row>
    <row r="6" spans="1:36" ht="19.5" customHeight="1">
      <c r="A6" s="17"/>
      <c r="B6" s="6">
        <v>0</v>
      </c>
      <c r="C6" s="7">
        <v>4</v>
      </c>
      <c r="D6" s="23"/>
      <c r="E6" s="8">
        <v>2</v>
      </c>
      <c r="F6" s="8">
        <v>0</v>
      </c>
      <c r="G6" s="8">
        <v>1</v>
      </c>
      <c r="H6" s="8">
        <v>7</v>
      </c>
      <c r="I6" s="27"/>
      <c r="J6" s="8"/>
      <c r="K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2"/>
    </row>
    <row r="7" spans="1:36" ht="19.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</row>
    <row r="8" spans="1:36" ht="15.75" customHeight="1">
      <c r="A8" s="35" t="s">
        <v>211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ht="34.5" customHeight="1">
      <c r="A9" s="37" t="s">
        <v>126</v>
      </c>
      <c r="B9" s="38"/>
      <c r="C9" s="39" t="s">
        <v>18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 t="s">
        <v>127</v>
      </c>
      <c r="AD9" s="40"/>
      <c r="AE9" s="40"/>
      <c r="AF9" s="40"/>
      <c r="AG9" s="38" t="s">
        <v>128</v>
      </c>
      <c r="AH9" s="40"/>
      <c r="AI9" s="40"/>
      <c r="AJ9" s="40"/>
    </row>
    <row r="10" spans="1:36" ht="12.75">
      <c r="A10" s="45" t="s">
        <v>129</v>
      </c>
      <c r="B10" s="46"/>
      <c r="C10" s="47" t="s">
        <v>130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7" t="s">
        <v>131</v>
      </c>
      <c r="AD10" s="48"/>
      <c r="AE10" s="48"/>
      <c r="AF10" s="49"/>
      <c r="AG10" s="47" t="s">
        <v>132</v>
      </c>
      <c r="AH10" s="48"/>
      <c r="AI10" s="48"/>
      <c r="AJ10" s="49"/>
    </row>
    <row r="11" spans="1:36" ht="19.5" customHeight="1">
      <c r="A11" s="50" t="s">
        <v>4</v>
      </c>
      <c r="B11" s="68"/>
      <c r="C11" s="102" t="s">
        <v>201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4"/>
      <c r="AC11" s="69" t="s">
        <v>200</v>
      </c>
      <c r="AD11" s="70"/>
      <c r="AE11" s="70"/>
      <c r="AF11" s="70"/>
      <c r="AG11" s="82"/>
      <c r="AH11" s="83"/>
      <c r="AI11" s="83"/>
      <c r="AJ11" s="84"/>
    </row>
    <row r="12" spans="1:36" ht="19.5" customHeight="1">
      <c r="A12" s="50" t="s">
        <v>5</v>
      </c>
      <c r="B12" s="68"/>
      <c r="C12" s="51" t="s">
        <v>199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3"/>
      <c r="AC12" s="69" t="s">
        <v>198</v>
      </c>
      <c r="AD12" s="70"/>
      <c r="AE12" s="70"/>
      <c r="AF12" s="70"/>
      <c r="AG12" s="82"/>
      <c r="AH12" s="83"/>
      <c r="AI12" s="83"/>
      <c r="AJ12" s="84"/>
    </row>
    <row r="13" spans="1:36" ht="19.5" customHeight="1">
      <c r="A13" s="50" t="s">
        <v>6</v>
      </c>
      <c r="B13" s="68"/>
      <c r="C13" s="102" t="s">
        <v>220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  <c r="AC13" s="69" t="s">
        <v>197</v>
      </c>
      <c r="AD13" s="70"/>
      <c r="AE13" s="70"/>
      <c r="AF13" s="70"/>
      <c r="AG13" s="82">
        <v>10000000</v>
      </c>
      <c r="AH13" s="83"/>
      <c r="AI13" s="83"/>
      <c r="AJ13" s="84"/>
    </row>
    <row r="14" spans="1:36" ht="19.5" customHeight="1">
      <c r="A14" s="60" t="s">
        <v>7</v>
      </c>
      <c r="B14" s="72"/>
      <c r="C14" s="62" t="s">
        <v>196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73" t="s">
        <v>195</v>
      </c>
      <c r="AD14" s="74"/>
      <c r="AE14" s="74"/>
      <c r="AF14" s="74"/>
      <c r="AG14" s="79">
        <v>10000000</v>
      </c>
      <c r="AH14" s="80"/>
      <c r="AI14" s="80"/>
      <c r="AJ14" s="81"/>
    </row>
    <row r="15" spans="1:36" ht="19.5" customHeight="1">
      <c r="A15" s="50" t="s">
        <v>8</v>
      </c>
      <c r="B15" s="68"/>
      <c r="C15" s="51" t="s">
        <v>194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3"/>
      <c r="AC15" s="69" t="s">
        <v>193</v>
      </c>
      <c r="AD15" s="70"/>
      <c r="AE15" s="70"/>
      <c r="AF15" s="70"/>
      <c r="AG15" s="82"/>
      <c r="AH15" s="83"/>
      <c r="AI15" s="83"/>
      <c r="AJ15" s="84"/>
    </row>
    <row r="16" spans="1:36" ht="19.5" customHeight="1">
      <c r="A16" s="50" t="s">
        <v>9</v>
      </c>
      <c r="B16" s="68"/>
      <c r="C16" s="102" t="s">
        <v>192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4"/>
      <c r="AC16" s="69" t="s">
        <v>191</v>
      </c>
      <c r="AD16" s="70"/>
      <c r="AE16" s="70"/>
      <c r="AF16" s="70"/>
      <c r="AG16" s="82"/>
      <c r="AH16" s="83"/>
      <c r="AI16" s="83"/>
      <c r="AJ16" s="84"/>
    </row>
    <row r="17" spans="1:36" ht="19.5" customHeight="1">
      <c r="A17" s="50" t="s">
        <v>10</v>
      </c>
      <c r="B17" s="68"/>
      <c r="C17" s="51" t="s">
        <v>190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3"/>
      <c r="AC17" s="69" t="s">
        <v>189</v>
      </c>
      <c r="AD17" s="70"/>
      <c r="AE17" s="70"/>
      <c r="AF17" s="70"/>
      <c r="AG17" s="82"/>
      <c r="AH17" s="83"/>
      <c r="AI17" s="83"/>
      <c r="AJ17" s="84"/>
    </row>
    <row r="18" spans="1:36" ht="19.5" customHeight="1">
      <c r="A18" s="50" t="s">
        <v>11</v>
      </c>
      <c r="B18" s="68"/>
      <c r="C18" s="102" t="s">
        <v>188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69" t="s">
        <v>187</v>
      </c>
      <c r="AD18" s="70"/>
      <c r="AE18" s="70"/>
      <c r="AF18" s="70"/>
      <c r="AG18" s="82"/>
      <c r="AH18" s="83"/>
      <c r="AI18" s="83"/>
      <c r="AJ18" s="84"/>
    </row>
    <row r="19" spans="1:36" s="3" customFormat="1" ht="19.5" customHeight="1">
      <c r="A19" s="60" t="s">
        <v>12</v>
      </c>
      <c r="B19" s="72"/>
      <c r="C19" s="105" t="s">
        <v>186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7"/>
      <c r="AC19" s="73" t="s">
        <v>185</v>
      </c>
      <c r="AD19" s="74"/>
      <c r="AE19" s="74"/>
      <c r="AF19" s="74"/>
      <c r="AG19" s="82"/>
      <c r="AH19" s="83"/>
      <c r="AI19" s="83"/>
      <c r="AJ19" s="84"/>
    </row>
    <row r="20" spans="1:36" s="3" customFormat="1" ht="19.5" customHeight="1">
      <c r="A20" s="50" t="s">
        <v>13</v>
      </c>
      <c r="B20" s="68"/>
      <c r="C20" s="69" t="s">
        <v>184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1"/>
      <c r="AC20" s="69" t="s">
        <v>183</v>
      </c>
      <c r="AD20" s="70"/>
      <c r="AE20" s="70"/>
      <c r="AF20" s="70"/>
      <c r="AG20" s="82"/>
      <c r="AH20" s="83"/>
      <c r="AI20" s="83"/>
      <c r="AJ20" s="84"/>
    </row>
    <row r="21" spans="1:36" s="3" customFormat="1" ht="19.5" customHeight="1">
      <c r="A21" s="50" t="s">
        <v>14</v>
      </c>
      <c r="B21" s="68"/>
      <c r="C21" s="69" t="s">
        <v>182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  <c r="AC21" s="69" t="s">
        <v>181</v>
      </c>
      <c r="AD21" s="70"/>
      <c r="AE21" s="70"/>
      <c r="AF21" s="70"/>
      <c r="AG21" s="82"/>
      <c r="AH21" s="83"/>
      <c r="AI21" s="83"/>
      <c r="AJ21" s="84"/>
    </row>
    <row r="22" spans="1:36" s="3" customFormat="1" ht="19.5" customHeight="1">
      <c r="A22" s="60" t="s">
        <v>15</v>
      </c>
      <c r="B22" s="72"/>
      <c r="C22" s="73" t="s">
        <v>180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5"/>
      <c r="AC22" s="73" t="s">
        <v>179</v>
      </c>
      <c r="AD22" s="74"/>
      <c r="AE22" s="74"/>
      <c r="AF22" s="74"/>
      <c r="AG22" s="82"/>
      <c r="AH22" s="83"/>
      <c r="AI22" s="83"/>
      <c r="AJ22" s="84"/>
    </row>
    <row r="23" spans="1:36" s="3" customFormat="1" ht="19.5" customHeight="1">
      <c r="A23" s="50" t="s">
        <v>16</v>
      </c>
      <c r="B23" s="68"/>
      <c r="C23" s="102" t="s">
        <v>178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4"/>
      <c r="AC23" s="69" t="s">
        <v>177</v>
      </c>
      <c r="AD23" s="70"/>
      <c r="AE23" s="70"/>
      <c r="AF23" s="70"/>
      <c r="AG23" s="82"/>
      <c r="AH23" s="83"/>
      <c r="AI23" s="83"/>
      <c r="AJ23" s="84"/>
    </row>
    <row r="24" spans="1:36" ht="19.5" customHeight="1">
      <c r="A24" s="50" t="s">
        <v>17</v>
      </c>
      <c r="B24" s="68"/>
      <c r="C24" s="102" t="s">
        <v>176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4"/>
      <c r="AC24" s="69" t="s">
        <v>175</v>
      </c>
      <c r="AD24" s="70"/>
      <c r="AE24" s="70"/>
      <c r="AF24" s="70"/>
      <c r="AG24" s="82"/>
      <c r="AH24" s="83"/>
      <c r="AI24" s="83"/>
      <c r="AJ24" s="84"/>
    </row>
    <row r="25" spans="1:36" s="2" customFormat="1" ht="19.5" customHeight="1">
      <c r="A25" s="50" t="s">
        <v>91</v>
      </c>
      <c r="B25" s="68"/>
      <c r="C25" s="102" t="s">
        <v>174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4"/>
      <c r="AC25" s="69" t="s">
        <v>173</v>
      </c>
      <c r="AD25" s="70"/>
      <c r="AE25" s="70"/>
      <c r="AF25" s="70"/>
      <c r="AG25" s="82"/>
      <c r="AH25" s="83"/>
      <c r="AI25" s="83"/>
      <c r="AJ25" s="84"/>
    </row>
    <row r="26" spans="1:36" s="2" customFormat="1" ht="19.5" customHeight="1">
      <c r="A26" s="50" t="s">
        <v>92</v>
      </c>
      <c r="B26" s="68"/>
      <c r="C26" s="102" t="s">
        <v>172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4"/>
      <c r="AC26" s="69" t="s">
        <v>171</v>
      </c>
      <c r="AD26" s="70"/>
      <c r="AE26" s="70"/>
      <c r="AF26" s="70"/>
      <c r="AG26" s="82"/>
      <c r="AH26" s="83"/>
      <c r="AI26" s="83"/>
      <c r="AJ26" s="84"/>
    </row>
    <row r="27" spans="1:36" ht="19.5" customHeight="1">
      <c r="A27" s="50" t="s">
        <v>93</v>
      </c>
      <c r="B27" s="68"/>
      <c r="C27" s="51" t="s">
        <v>170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3"/>
      <c r="AC27" s="69" t="s">
        <v>169</v>
      </c>
      <c r="AD27" s="70"/>
      <c r="AE27" s="70"/>
      <c r="AF27" s="70"/>
      <c r="AG27" s="82"/>
      <c r="AH27" s="83"/>
      <c r="AI27" s="83"/>
      <c r="AJ27" s="84"/>
    </row>
    <row r="28" spans="1:36" ht="19.5" customHeight="1">
      <c r="A28" s="60" t="s">
        <v>94</v>
      </c>
      <c r="B28" s="72"/>
      <c r="C28" s="62" t="s">
        <v>168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73" t="s">
        <v>167</v>
      </c>
      <c r="AD28" s="74"/>
      <c r="AE28" s="74"/>
      <c r="AF28" s="74"/>
      <c r="AG28" s="79">
        <v>10000000</v>
      </c>
      <c r="AH28" s="80"/>
      <c r="AI28" s="80"/>
      <c r="AJ28" s="81"/>
    </row>
    <row r="29" spans="1:36" ht="19.5" customHeight="1">
      <c r="A29" s="50" t="s">
        <v>95</v>
      </c>
      <c r="B29" s="68"/>
      <c r="C29" s="51" t="s">
        <v>166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3"/>
      <c r="AC29" s="69" t="s">
        <v>165</v>
      </c>
      <c r="AD29" s="70"/>
      <c r="AE29" s="70"/>
      <c r="AF29" s="70"/>
      <c r="AG29" s="82"/>
      <c r="AH29" s="83"/>
      <c r="AI29" s="83"/>
      <c r="AJ29" s="84"/>
    </row>
    <row r="30" spans="1:36" ht="19.5" customHeight="1">
      <c r="A30" s="50" t="s">
        <v>96</v>
      </c>
      <c r="B30" s="68"/>
      <c r="C30" s="51" t="s">
        <v>164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3"/>
      <c r="AC30" s="69" t="s">
        <v>163</v>
      </c>
      <c r="AD30" s="70"/>
      <c r="AE30" s="70"/>
      <c r="AF30" s="70"/>
      <c r="AG30" s="82"/>
      <c r="AH30" s="83"/>
      <c r="AI30" s="83"/>
      <c r="AJ30" s="84"/>
    </row>
    <row r="31" spans="1:36" ht="19.5" customHeight="1">
      <c r="A31" s="50" t="s">
        <v>97</v>
      </c>
      <c r="B31" s="68"/>
      <c r="C31" s="102" t="s">
        <v>162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4"/>
      <c r="AC31" s="69" t="s">
        <v>161</v>
      </c>
      <c r="AD31" s="70"/>
      <c r="AE31" s="70"/>
      <c r="AF31" s="70"/>
      <c r="AG31" s="82"/>
      <c r="AH31" s="83"/>
      <c r="AI31" s="83"/>
      <c r="AJ31" s="84"/>
    </row>
    <row r="32" spans="1:36" s="3" customFormat="1" ht="19.5" customHeight="1">
      <c r="A32" s="50" t="s">
        <v>98</v>
      </c>
      <c r="B32" s="68"/>
      <c r="C32" s="102" t="s">
        <v>160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4"/>
      <c r="AC32" s="69" t="s">
        <v>159</v>
      </c>
      <c r="AD32" s="70"/>
      <c r="AE32" s="70"/>
      <c r="AF32" s="70"/>
      <c r="AG32" s="82"/>
      <c r="AH32" s="83"/>
      <c r="AI32" s="83"/>
      <c r="AJ32" s="84"/>
    </row>
    <row r="33" spans="1:36" ht="19.5" customHeight="1">
      <c r="A33" s="60" t="s">
        <v>99</v>
      </c>
      <c r="B33" s="72"/>
      <c r="C33" s="105" t="s">
        <v>158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7"/>
      <c r="AC33" s="73" t="s">
        <v>157</v>
      </c>
      <c r="AD33" s="74"/>
      <c r="AE33" s="74"/>
      <c r="AF33" s="74"/>
      <c r="AG33" s="82"/>
      <c r="AH33" s="83"/>
      <c r="AI33" s="83"/>
      <c r="AJ33" s="84"/>
    </row>
    <row r="34" spans="1:36" ht="19.5" customHeight="1">
      <c r="A34" s="50" t="s">
        <v>100</v>
      </c>
      <c r="B34" s="68"/>
      <c r="C34" s="51" t="s">
        <v>156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3"/>
      <c r="AC34" s="69" t="s">
        <v>155</v>
      </c>
      <c r="AD34" s="70"/>
      <c r="AE34" s="70"/>
      <c r="AF34" s="70"/>
      <c r="AG34" s="82"/>
      <c r="AH34" s="83"/>
      <c r="AI34" s="83"/>
      <c r="AJ34" s="84"/>
    </row>
    <row r="35" spans="1:36" s="3" customFormat="1" ht="19.5" customHeight="1">
      <c r="A35" s="60" t="s">
        <v>101</v>
      </c>
      <c r="B35" s="72"/>
      <c r="C35" s="105" t="s">
        <v>154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7"/>
      <c r="AC35" s="73" t="s">
        <v>153</v>
      </c>
      <c r="AD35" s="74"/>
      <c r="AE35" s="74"/>
      <c r="AF35" s="74"/>
      <c r="AG35" s="79">
        <v>10000000</v>
      </c>
      <c r="AH35" s="80"/>
      <c r="AI35" s="80"/>
      <c r="AJ35" s="81"/>
    </row>
  </sheetData>
  <sheetProtection/>
  <mergeCells count="130"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h.ibolya</cp:lastModifiedBy>
  <cp:lastPrinted>2017-03-01T11:10:34Z</cp:lastPrinted>
  <dcterms:created xsi:type="dcterms:W3CDTF">1998-12-06T10:54:59Z</dcterms:created>
  <dcterms:modified xsi:type="dcterms:W3CDTF">2017-03-01T11:14:11Z</dcterms:modified>
  <cp:category/>
  <cp:version/>
  <cp:contentType/>
  <cp:contentStatus/>
</cp:coreProperties>
</file>