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3" sheetId="1" r:id="rId1"/>
  </sheets>
  <definedNames>
    <definedName name="_xlnm.Print_Titles" localSheetId="0">Munka3!$A:$A</definedName>
  </definedNames>
  <calcPr calcId="145621"/>
</workbook>
</file>

<file path=xl/calcChain.xml><?xml version="1.0" encoding="utf-8"?>
<calcChain xmlns="http://schemas.openxmlformats.org/spreadsheetml/2006/main">
  <c r="B8" i="1" l="1"/>
  <c r="K9" i="1"/>
  <c r="L9" i="1"/>
  <c r="M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K10" i="1"/>
  <c r="AI10" i="1" s="1"/>
  <c r="L10" i="1"/>
  <c r="M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K11" i="1"/>
  <c r="AI11" i="1" s="1"/>
  <c r="L11" i="1"/>
  <c r="M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K12" i="1"/>
  <c r="AI12" i="1" s="1"/>
  <c r="L12" i="1"/>
  <c r="M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B13" i="1"/>
  <c r="C13" i="1"/>
  <c r="D13" i="1"/>
  <c r="D8" i="1" s="1"/>
  <c r="E13" i="1"/>
  <c r="E8" i="1" s="1"/>
  <c r="F13" i="1"/>
  <c r="F8" i="1" s="1"/>
  <c r="G13" i="1"/>
  <c r="G8" i="1" s="1"/>
  <c r="H13" i="1"/>
  <c r="H8" i="1" s="1"/>
  <c r="I13" i="1"/>
  <c r="I8" i="1" s="1"/>
  <c r="J13" i="1"/>
  <c r="J8" i="1" s="1"/>
  <c r="N13" i="1"/>
  <c r="N8" i="1" s="1"/>
  <c r="O13" i="1"/>
  <c r="P13" i="1"/>
  <c r="Q13" i="1"/>
  <c r="Q8" i="1" s="1"/>
  <c r="R13" i="1"/>
  <c r="R8" i="1" s="1"/>
  <c r="S13" i="1"/>
  <c r="S8" i="1" s="1"/>
  <c r="T13" i="1"/>
  <c r="T8" i="1" s="1"/>
  <c r="U13" i="1"/>
  <c r="U8" i="1" s="1"/>
  <c r="V13" i="1"/>
  <c r="V8" i="1" s="1"/>
  <c r="AD13" i="1"/>
  <c r="AG13" i="1"/>
  <c r="K14" i="1"/>
  <c r="L14" i="1"/>
  <c r="M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K15" i="1"/>
  <c r="L15" i="1"/>
  <c r="M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K16" i="1"/>
  <c r="AI16" i="1" s="1"/>
  <c r="L16" i="1"/>
  <c r="M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K17" i="1"/>
  <c r="L17" i="1"/>
  <c r="M17" i="1"/>
  <c r="W17" i="1"/>
  <c r="X17" i="1"/>
  <c r="Y17" i="1"/>
  <c r="AI17" i="1"/>
  <c r="K18" i="1"/>
  <c r="L18" i="1"/>
  <c r="M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K19" i="1"/>
  <c r="L19" i="1"/>
  <c r="M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K20" i="1"/>
  <c r="L20" i="1"/>
  <c r="M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K21" i="1"/>
  <c r="L21" i="1"/>
  <c r="M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B22" i="1"/>
  <c r="C22" i="1"/>
  <c r="D22" i="1"/>
  <c r="M22" i="1" s="1"/>
  <c r="E22" i="1"/>
  <c r="F22" i="1"/>
  <c r="G22" i="1"/>
  <c r="H22" i="1"/>
  <c r="AF22" i="1" s="1"/>
  <c r="I22" i="1"/>
  <c r="J22" i="1"/>
  <c r="N22" i="1"/>
  <c r="O22" i="1"/>
  <c r="AA22" i="1" s="1"/>
  <c r="P22" i="1"/>
  <c r="Q22" i="1"/>
  <c r="R22" i="1"/>
  <c r="S22" i="1"/>
  <c r="Y22" i="1" s="1"/>
  <c r="T22" i="1"/>
  <c r="U22" i="1"/>
  <c r="V22" i="1"/>
  <c r="W22" i="1"/>
  <c r="X22" i="1"/>
  <c r="K23" i="1"/>
  <c r="AI23" i="1" s="1"/>
  <c r="L23" i="1"/>
  <c r="M23" i="1"/>
  <c r="Y23" i="1"/>
  <c r="Z23" i="1"/>
  <c r="AA23" i="1"/>
  <c r="AB23" i="1"/>
  <c r="AC23" i="1"/>
  <c r="AD23" i="1"/>
  <c r="AE23" i="1"/>
  <c r="AF23" i="1"/>
  <c r="AG23" i="1"/>
  <c r="AH23" i="1"/>
  <c r="K24" i="1"/>
  <c r="AI24" i="1" s="1"/>
  <c r="L24" i="1"/>
  <c r="M24" i="1"/>
  <c r="Y24" i="1"/>
  <c r="Z24" i="1"/>
  <c r="AA24" i="1"/>
  <c r="AB24" i="1"/>
  <c r="AC24" i="1"/>
  <c r="AD24" i="1"/>
  <c r="AE24" i="1"/>
  <c r="AF24" i="1"/>
  <c r="AG24" i="1"/>
  <c r="AH24" i="1"/>
  <c r="K26" i="1"/>
  <c r="AI26" i="1" s="1"/>
  <c r="L26" i="1"/>
  <c r="M26" i="1"/>
  <c r="Y26" i="1"/>
  <c r="Z26" i="1"/>
  <c r="AA26" i="1"/>
  <c r="AB26" i="1"/>
  <c r="AC26" i="1"/>
  <c r="AD26" i="1"/>
  <c r="AE26" i="1"/>
  <c r="AF26" i="1"/>
  <c r="AG26" i="1"/>
  <c r="AH26" i="1"/>
  <c r="K27" i="1"/>
  <c r="AI27" i="1" s="1"/>
  <c r="L27" i="1"/>
  <c r="M27" i="1"/>
  <c r="Y27" i="1"/>
  <c r="Z27" i="1"/>
  <c r="AA27" i="1"/>
  <c r="AB27" i="1"/>
  <c r="AC27" i="1"/>
  <c r="AD27" i="1"/>
  <c r="AE27" i="1"/>
  <c r="AF27" i="1"/>
  <c r="AG27" i="1"/>
  <c r="AH27" i="1"/>
  <c r="K29" i="1"/>
  <c r="M29" i="1"/>
  <c r="Y29" i="1"/>
  <c r="Z29" i="1"/>
  <c r="AA29" i="1"/>
  <c r="AB29" i="1"/>
  <c r="AC29" i="1"/>
  <c r="AD29" i="1"/>
  <c r="AE29" i="1"/>
  <c r="AF29" i="1"/>
  <c r="AG29" i="1"/>
  <c r="AH29" i="1"/>
  <c r="AI29" i="1"/>
  <c r="K31" i="1"/>
  <c r="L31" i="1"/>
  <c r="M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K32" i="1"/>
  <c r="L32" i="1"/>
  <c r="M32" i="1"/>
  <c r="Y32" i="1"/>
  <c r="Z32" i="1"/>
  <c r="AA32" i="1"/>
  <c r="AB32" i="1"/>
  <c r="AC32" i="1"/>
  <c r="AD32" i="1"/>
  <c r="AE32" i="1"/>
  <c r="AF32" i="1"/>
  <c r="AG32" i="1"/>
  <c r="AH32" i="1"/>
  <c r="AI32" i="1"/>
  <c r="B33" i="1"/>
  <c r="C33" i="1"/>
  <c r="C30" i="1" s="1"/>
  <c r="D33" i="1"/>
  <c r="D30" i="1" s="1"/>
  <c r="E33" i="1"/>
  <c r="E30" i="1" s="1"/>
  <c r="F33" i="1"/>
  <c r="G33" i="1"/>
  <c r="M33" i="1" s="1"/>
  <c r="H33" i="1"/>
  <c r="H30" i="1" s="1"/>
  <c r="I33" i="1"/>
  <c r="I30" i="1" s="1"/>
  <c r="J33" i="1"/>
  <c r="L33" i="1"/>
  <c r="N33" i="1"/>
  <c r="N30" i="1" s="1"/>
  <c r="O33" i="1"/>
  <c r="O30" i="1" s="1"/>
  <c r="O43" i="1" s="1"/>
  <c r="P33" i="1"/>
  <c r="P30" i="1" s="1"/>
  <c r="Q33" i="1"/>
  <c r="Q30" i="1" s="1"/>
  <c r="R33" i="1"/>
  <c r="R30" i="1" s="1"/>
  <c r="S33" i="1"/>
  <c r="S30" i="1" s="1"/>
  <c r="S43" i="1" s="1"/>
  <c r="T33" i="1"/>
  <c r="T30" i="1" s="1"/>
  <c r="U33" i="1"/>
  <c r="U30" i="1" s="1"/>
  <c r="V33" i="1"/>
  <c r="V30" i="1" s="1"/>
  <c r="AF33" i="1"/>
  <c r="K34" i="1"/>
  <c r="M34" i="1"/>
  <c r="Y34" i="1"/>
  <c r="Z34" i="1"/>
  <c r="AA34" i="1"/>
  <c r="AB34" i="1"/>
  <c r="AC34" i="1"/>
  <c r="AD34" i="1"/>
  <c r="AE34" i="1"/>
  <c r="AF34" i="1"/>
  <c r="AG34" i="1"/>
  <c r="AH34" i="1"/>
  <c r="AI34" i="1"/>
  <c r="K35" i="1"/>
  <c r="M35" i="1"/>
  <c r="Y35" i="1"/>
  <c r="Z35" i="1"/>
  <c r="AA35" i="1"/>
  <c r="AB35" i="1"/>
  <c r="AC35" i="1"/>
  <c r="AD35" i="1"/>
  <c r="AE35" i="1"/>
  <c r="AF35" i="1"/>
  <c r="AG35" i="1"/>
  <c r="AH35" i="1"/>
  <c r="AI35" i="1"/>
  <c r="K36" i="1"/>
  <c r="M36" i="1"/>
  <c r="Y36" i="1"/>
  <c r="Z36" i="1"/>
  <c r="AA36" i="1"/>
  <c r="AB36" i="1"/>
  <c r="AC36" i="1"/>
  <c r="AD36" i="1"/>
  <c r="AE36" i="1"/>
  <c r="AF36" i="1"/>
  <c r="AG36" i="1"/>
  <c r="AH36" i="1"/>
  <c r="AI36" i="1"/>
  <c r="B37" i="1"/>
  <c r="Z37" i="1" s="1"/>
  <c r="C37" i="1"/>
  <c r="D37" i="1"/>
  <c r="E37" i="1"/>
  <c r="F37" i="1"/>
  <c r="G37" i="1"/>
  <c r="H37" i="1"/>
  <c r="I37" i="1"/>
  <c r="J37" i="1"/>
  <c r="AH37" i="1" s="1"/>
  <c r="L37" i="1"/>
  <c r="N37" i="1"/>
  <c r="O37" i="1"/>
  <c r="P37" i="1"/>
  <c r="Q37" i="1"/>
  <c r="R37" i="1"/>
  <c r="S37" i="1"/>
  <c r="T37" i="1"/>
  <c r="U37" i="1"/>
  <c r="V37" i="1"/>
  <c r="W37" i="1"/>
  <c r="X37" i="1"/>
  <c r="AC37" i="1"/>
  <c r="K38" i="1"/>
  <c r="M38" i="1"/>
  <c r="Y38" i="1"/>
  <c r="Z38" i="1"/>
  <c r="AA38" i="1"/>
  <c r="AB38" i="1"/>
  <c r="AC38" i="1"/>
  <c r="AD38" i="1"/>
  <c r="AE38" i="1"/>
  <c r="AF38" i="1"/>
  <c r="AG38" i="1"/>
  <c r="AH38" i="1"/>
  <c r="AI38" i="1"/>
  <c r="K39" i="1"/>
  <c r="M39" i="1"/>
  <c r="Y39" i="1"/>
  <c r="Z39" i="1"/>
  <c r="AA39" i="1"/>
  <c r="AB39" i="1"/>
  <c r="AC39" i="1"/>
  <c r="AD39" i="1"/>
  <c r="AE39" i="1"/>
  <c r="AF39" i="1"/>
  <c r="AG39" i="1"/>
  <c r="AH39" i="1"/>
  <c r="AI39" i="1"/>
  <c r="K40" i="1"/>
  <c r="M40" i="1"/>
  <c r="Y40" i="1"/>
  <c r="Z40" i="1"/>
  <c r="AA40" i="1"/>
  <c r="AB40" i="1"/>
  <c r="AC40" i="1"/>
  <c r="AD40" i="1"/>
  <c r="AE40" i="1"/>
  <c r="AF40" i="1"/>
  <c r="AG40" i="1"/>
  <c r="AH40" i="1"/>
  <c r="AI40" i="1"/>
  <c r="K41" i="1"/>
  <c r="M41" i="1"/>
  <c r="Y41" i="1"/>
  <c r="Z41" i="1"/>
  <c r="AA41" i="1"/>
  <c r="AB41" i="1"/>
  <c r="AC41" i="1"/>
  <c r="AD41" i="1"/>
  <c r="AE41" i="1"/>
  <c r="AF41" i="1"/>
  <c r="AG41" i="1"/>
  <c r="AH41" i="1"/>
  <c r="AI41" i="1"/>
  <c r="K42" i="1"/>
  <c r="M42" i="1"/>
  <c r="Y42" i="1"/>
  <c r="Z42" i="1"/>
  <c r="AA42" i="1"/>
  <c r="AB42" i="1"/>
  <c r="AC42" i="1"/>
  <c r="AD42" i="1"/>
  <c r="AE42" i="1"/>
  <c r="AF42" i="1"/>
  <c r="AG42" i="1"/>
  <c r="AH42" i="1"/>
  <c r="AI42" i="1"/>
  <c r="K44" i="1"/>
  <c r="M44" i="1"/>
  <c r="Y44" i="1"/>
  <c r="Z44" i="1"/>
  <c r="AA44" i="1"/>
  <c r="AB44" i="1"/>
  <c r="AC44" i="1"/>
  <c r="AD44" i="1"/>
  <c r="AE44" i="1"/>
  <c r="AF44" i="1"/>
  <c r="AG44" i="1"/>
  <c r="AH44" i="1"/>
  <c r="AI44" i="1"/>
  <c r="K46" i="1"/>
  <c r="M46" i="1"/>
  <c r="Y46" i="1"/>
  <c r="Z46" i="1"/>
  <c r="AA46" i="1"/>
  <c r="AB46" i="1"/>
  <c r="AC46" i="1"/>
  <c r="AD46" i="1"/>
  <c r="AE46" i="1"/>
  <c r="AF46" i="1"/>
  <c r="AG46" i="1"/>
  <c r="AH46" i="1"/>
  <c r="AI46" i="1"/>
  <c r="G30" i="1" l="1"/>
  <c r="G43" i="1" s="1"/>
  <c r="AE43" i="1" s="1"/>
  <c r="AG37" i="1"/>
  <c r="AE33" i="1"/>
  <c r="T43" i="1"/>
  <c r="AH33" i="1"/>
  <c r="AD33" i="1"/>
  <c r="K33" i="1"/>
  <c r="L30" i="1"/>
  <c r="L43" i="1" s="1"/>
  <c r="AE22" i="1"/>
  <c r="AD37" i="1"/>
  <c r="AF37" i="1"/>
  <c r="X33" i="1"/>
  <c r="AI31" i="1"/>
  <c r="AI14" i="1"/>
  <c r="V43" i="1"/>
  <c r="N43" i="1"/>
  <c r="AG22" i="1"/>
  <c r="AC22" i="1"/>
  <c r="AI15" i="1"/>
  <c r="AA30" i="1"/>
  <c r="C43" i="1"/>
  <c r="AA43" i="1" s="1"/>
  <c r="J28" i="1"/>
  <c r="V45" i="1"/>
  <c r="V28" i="1"/>
  <c r="AH28" i="1" s="1"/>
  <c r="R45" i="1"/>
  <c r="R28" i="1"/>
  <c r="N45" i="1"/>
  <c r="N28" i="1"/>
  <c r="R43" i="1"/>
  <c r="Y33" i="1"/>
  <c r="B30" i="1"/>
  <c r="B43" i="1" s="1"/>
  <c r="AB22" i="1"/>
  <c r="W13" i="1"/>
  <c r="X13" i="1"/>
  <c r="Y37" i="1"/>
  <c r="K37" i="1"/>
  <c r="AI37" i="1" s="1"/>
  <c r="AE37" i="1"/>
  <c r="AA37" i="1"/>
  <c r="AA33" i="1"/>
  <c r="U43" i="1"/>
  <c r="Q43" i="1"/>
  <c r="B28" i="1"/>
  <c r="B47" i="1" s="1"/>
  <c r="AH22" i="1"/>
  <c r="L22" i="1"/>
  <c r="K22" i="1"/>
  <c r="AI22" i="1" s="1"/>
  <c r="AH13" i="1"/>
  <c r="Z13" i="1"/>
  <c r="Y13" i="1"/>
  <c r="J30" i="1"/>
  <c r="J43" i="1" s="1"/>
  <c r="M37" i="1"/>
  <c r="AB33" i="1"/>
  <c r="W33" i="1"/>
  <c r="AI33" i="1" s="1"/>
  <c r="F30" i="1"/>
  <c r="F43" i="1" s="1"/>
  <c r="F28" i="1"/>
  <c r="F47" i="1" s="1"/>
  <c r="AC13" i="1"/>
  <c r="K13" i="1"/>
  <c r="L13" i="1"/>
  <c r="P43" i="1"/>
  <c r="Y43" i="1" s="1"/>
  <c r="Y30" i="1"/>
  <c r="M8" i="1"/>
  <c r="D28" i="1"/>
  <c r="D45" i="1"/>
  <c r="AB30" i="1"/>
  <c r="D43" i="1"/>
  <c r="I28" i="1"/>
  <c r="AG8" i="1"/>
  <c r="AG45" i="1" s="1"/>
  <c r="I45" i="1"/>
  <c r="E28" i="1"/>
  <c r="E45" i="1"/>
  <c r="AC8" i="1"/>
  <c r="I43" i="1"/>
  <c r="AG30" i="1"/>
  <c r="AC30" i="1"/>
  <c r="E43" i="1"/>
  <c r="AC43" i="1" s="1"/>
  <c r="T28" i="1"/>
  <c r="T47" i="1" s="1"/>
  <c r="T45" i="1"/>
  <c r="X30" i="1"/>
  <c r="X43" i="1" s="1"/>
  <c r="AF8" i="1"/>
  <c r="H45" i="1"/>
  <c r="H28" i="1"/>
  <c r="AF30" i="1"/>
  <c r="H43" i="1"/>
  <c r="AF43" i="1" s="1"/>
  <c r="S28" i="1"/>
  <c r="S47" i="1" s="1"/>
  <c r="S45" i="1"/>
  <c r="Z43" i="1"/>
  <c r="U28" i="1"/>
  <c r="U45" i="1"/>
  <c r="Q28" i="1"/>
  <c r="Q45" i="1"/>
  <c r="G28" i="1"/>
  <c r="AE8" i="1"/>
  <c r="V47" i="1"/>
  <c r="AH43" i="1"/>
  <c r="N47" i="1"/>
  <c r="AG33" i="1"/>
  <c r="AC33" i="1"/>
  <c r="AD30" i="1"/>
  <c r="AH8" i="1"/>
  <c r="AD8" i="1"/>
  <c r="Z8" i="1"/>
  <c r="O8" i="1"/>
  <c r="K8" i="1"/>
  <c r="C8" i="1"/>
  <c r="AB37" i="1"/>
  <c r="Z33" i="1"/>
  <c r="W30" i="1"/>
  <c r="W43" i="1" s="1"/>
  <c r="AD22" i="1"/>
  <c r="Z22" i="1"/>
  <c r="AF13" i="1"/>
  <c r="AB13" i="1"/>
  <c r="M13" i="1"/>
  <c r="W8" i="1"/>
  <c r="P8" i="1"/>
  <c r="AH30" i="1"/>
  <c r="Z30" i="1"/>
  <c r="K30" i="1"/>
  <c r="Z28" i="1"/>
  <c r="AE13" i="1"/>
  <c r="AA13" i="1"/>
  <c r="AJ17" i="1"/>
  <c r="AK17" i="1"/>
  <c r="AD28" i="1" l="1"/>
  <c r="AD47" i="1" s="1"/>
  <c r="G45" i="1"/>
  <c r="AE45" i="1" s="1"/>
  <c r="AD43" i="1"/>
  <c r="AI30" i="1"/>
  <c r="U47" i="1"/>
  <c r="AF45" i="1"/>
  <c r="AG43" i="1"/>
  <c r="AI13" i="1"/>
  <c r="AE30" i="1"/>
  <c r="F45" i="1"/>
  <c r="AD45" i="1"/>
  <c r="AC45" i="1"/>
  <c r="M30" i="1"/>
  <c r="R47" i="1"/>
  <c r="J47" i="1"/>
  <c r="Z45" i="1"/>
  <c r="K28" i="1"/>
  <c r="Q47" i="1"/>
  <c r="J45" i="1"/>
  <c r="AH45" i="1" s="1"/>
  <c r="B45" i="1"/>
  <c r="K45" i="1" s="1"/>
  <c r="X8" i="1"/>
  <c r="O45" i="1"/>
  <c r="O28" i="1"/>
  <c r="O47" i="1" s="1"/>
  <c r="M43" i="1"/>
  <c r="AB43" i="1"/>
  <c r="AE28" i="1"/>
  <c r="G47" i="1"/>
  <c r="AE47" i="1" s="1"/>
  <c r="C45" i="1"/>
  <c r="L8" i="1"/>
  <c r="AA8" i="1"/>
  <c r="AA45" i="1" s="1"/>
  <c r="C28" i="1"/>
  <c r="AF28" i="1"/>
  <c r="AF47" i="1" s="1"/>
  <c r="H47" i="1"/>
  <c r="AC28" i="1"/>
  <c r="AC47" i="1" s="1"/>
  <c r="E47" i="1"/>
  <c r="Z47" i="1"/>
  <c r="AI8" i="1"/>
  <c r="AI45" i="1" s="1"/>
  <c r="AH47" i="1"/>
  <c r="P45" i="1"/>
  <c r="Y45" i="1" s="1"/>
  <c r="Y8" i="1"/>
  <c r="P28" i="1"/>
  <c r="AB28" i="1" s="1"/>
  <c r="M28" i="1"/>
  <c r="D47" i="1"/>
  <c r="W28" i="1"/>
  <c r="W47" i="1" s="1"/>
  <c r="W45" i="1"/>
  <c r="I47" i="1"/>
  <c r="AG28" i="1"/>
  <c r="AG47" i="1" s="1"/>
  <c r="K43" i="1"/>
  <c r="AI43" i="1" s="1"/>
  <c r="AB8" i="1"/>
  <c r="AJ14" i="1"/>
  <c r="AK14" i="1"/>
  <c r="AI28" i="1" l="1"/>
  <c r="K47" i="1"/>
  <c r="M45" i="1"/>
  <c r="AA28" i="1"/>
  <c r="AA47" i="1" s="1"/>
  <c r="C47" i="1"/>
  <c r="X28" i="1"/>
  <c r="X47" i="1" s="1"/>
  <c r="X45" i="1"/>
  <c r="Y28" i="1"/>
  <c r="P47" i="1"/>
  <c r="Y47" i="1" s="1"/>
  <c r="L28" i="1"/>
  <c r="L47" i="1" s="1"/>
  <c r="L45" i="1"/>
  <c r="AB45" i="1"/>
  <c r="AI47" i="1"/>
  <c r="M47" i="1"/>
  <c r="AB47" i="1"/>
  <c r="AK44" i="1"/>
  <c r="AK39" i="1"/>
  <c r="AK34" i="1"/>
  <c r="AK27" i="1"/>
  <c r="AK21" i="1"/>
  <c r="AK16" i="1"/>
  <c r="AK10" i="1"/>
  <c r="AK42" i="1"/>
  <c r="AK38" i="1"/>
  <c r="AK32" i="1"/>
  <c r="AK26" i="1"/>
  <c r="AK20" i="1"/>
  <c r="AK15" i="1"/>
  <c r="AK46" i="1"/>
  <c r="AK40" i="1"/>
  <c r="AK35" i="1"/>
  <c r="AK29" i="1"/>
  <c r="AK23" i="1"/>
  <c r="AK18" i="1"/>
  <c r="AK11" i="1"/>
  <c r="AK41" i="1"/>
  <c r="AK31" i="1"/>
  <c r="AK24" i="1"/>
  <c r="AK19" i="1"/>
  <c r="AK12" i="1"/>
  <c r="AK36" i="1"/>
  <c r="AK9" i="1"/>
  <c r="AJ9" i="1"/>
  <c r="AJ10" i="1"/>
  <c r="AJ11" i="1"/>
  <c r="AJ12" i="1"/>
  <c r="AJ15" i="1"/>
  <c r="AJ16" i="1"/>
  <c r="AJ18" i="1"/>
  <c r="AJ19" i="1"/>
  <c r="AJ21" i="1"/>
  <c r="AJ23" i="1"/>
  <c r="AJ24" i="1"/>
  <c r="AJ26" i="1"/>
  <c r="AJ27" i="1"/>
  <c r="AJ29" i="1"/>
  <c r="AJ31" i="1"/>
  <c r="AJ32" i="1"/>
  <c r="AJ34" i="1"/>
  <c r="AJ35" i="1"/>
  <c r="AJ36" i="1"/>
  <c r="AJ37" i="1"/>
  <c r="AJ38" i="1"/>
  <c r="AJ39" i="1"/>
  <c r="AJ40" i="1"/>
  <c r="AJ41" i="1"/>
  <c r="AJ42" i="1"/>
  <c r="AJ44" i="1"/>
  <c r="AJ46" i="1"/>
  <c r="AK33" i="1" l="1"/>
  <c r="AK30" i="1"/>
  <c r="AK22" i="1"/>
  <c r="AK37" i="1"/>
  <c r="AK13" i="1"/>
  <c r="AJ22" i="1"/>
  <c r="AJ20" i="1"/>
  <c r="AJ33" i="1"/>
  <c r="AK45" i="1" l="1"/>
  <c r="AK43" i="1"/>
  <c r="AK8" i="1"/>
  <c r="AK28" i="1"/>
  <c r="AJ13" i="1"/>
  <c r="AJ30" i="1"/>
  <c r="AJ43" i="1"/>
  <c r="AJ8" i="1"/>
  <c r="AK47" i="1" l="1"/>
  <c r="AJ45" i="1"/>
  <c r="AJ28" i="1"/>
  <c r="AJ47" i="1" s="1"/>
</calcChain>
</file>

<file path=xl/sharedStrings.xml><?xml version="1.0" encoding="utf-8"?>
<sst xmlns="http://schemas.openxmlformats.org/spreadsheetml/2006/main" count="91" uniqueCount="47">
  <si>
    <t>Ezer Ft-ban</t>
  </si>
  <si>
    <t xml:space="preserve">KIADÁSOK JOGCÍMEI </t>
  </si>
  <si>
    <t xml:space="preserve">Önkormányzat </t>
  </si>
  <si>
    <t>Önkormányzat Hivatala</t>
  </si>
  <si>
    <t xml:space="preserve">Mindösszesen </t>
  </si>
  <si>
    <t xml:space="preserve">A. Működési költségvetés kiadásai összesen </t>
  </si>
  <si>
    <t>Kötelező feladat</t>
  </si>
  <si>
    <t>Önként vállalt feladat</t>
  </si>
  <si>
    <t>Állami feladat</t>
  </si>
  <si>
    <t>C. MŰKÖDÉSI KIADÁSOK MINDÖSSZESEN (A+B)</t>
  </si>
  <si>
    <t>D. Felhalmozási költségvetés kiadásai összesen</t>
  </si>
  <si>
    <t xml:space="preserve">B. Finanszírozási működési kiadások összesen </t>
  </si>
  <si>
    <t xml:space="preserve">E. Finanszírozási felhalmozási kiadások összesen </t>
  </si>
  <si>
    <t>F. FELHALMOZÁSI KIADÁSOK MINDÖSSZESEN (D+E)</t>
  </si>
  <si>
    <t>G. KÖLTSÉGVETÉSI KIADÁSOK MINDÖSSZESEN (A+D)</t>
  </si>
  <si>
    <t>H. KIADÁSOK MINDÖSSZESEN (C+F)</t>
  </si>
  <si>
    <t>K1. Személyi juttatás</t>
  </si>
  <si>
    <t xml:space="preserve">K2. Munkaadót terhelő járulékok és szoc. hozzájár. adó </t>
  </si>
  <si>
    <t>K3. Dologi kiadások</t>
  </si>
  <si>
    <t xml:space="preserve">K4. Ellátottak pénzbeli juttatásai </t>
  </si>
  <si>
    <t xml:space="preserve">K5. Egyéb működési kiadások összesen </t>
  </si>
  <si>
    <t>K912. Belföldi értékpapírok kiadásai</t>
  </si>
  <si>
    <t>K916. Pénzeszközök betétként elhelyezése</t>
  </si>
  <si>
    <t>K911. Hitel, kölcsöntörlesztés államháztartáson kívülre</t>
  </si>
  <si>
    <t>K915. Központi, irányító szervi támogatás folyósítása</t>
  </si>
  <si>
    <t xml:space="preserve">K6. Beruházások </t>
  </si>
  <si>
    <t xml:space="preserve">K7. Felujítások </t>
  </si>
  <si>
    <t xml:space="preserve">K8. Egyéb felhalmozási célú kiadások </t>
  </si>
  <si>
    <t xml:space="preserve">         K84. Egyéb felhalmozási támogatások államháztartáson belülre </t>
  </si>
  <si>
    <t xml:space="preserve">        K87. Lakástámogatás</t>
  </si>
  <si>
    <t xml:space="preserve">        K88. Egyéb felhalmozási támogatások államháztartáson belülre </t>
  </si>
  <si>
    <t xml:space="preserve">    K504. Működési célú visszatérítendő támogatások, kölcsönök nyújtása államháztartáson belülre</t>
  </si>
  <si>
    <t xml:space="preserve">    K506. Egyéb működési célú támogatások államháztartáson belülre</t>
  </si>
  <si>
    <t xml:space="preserve">    K512. Tartalékok </t>
  </si>
  <si>
    <t xml:space="preserve">    K508. Működési célú visszatérítendő támogatások, kölcsönök nyújtása államháztartáson kívülre</t>
  </si>
  <si>
    <t xml:space="preserve">    K511. Egyéb működési célú támogatások államháztartáson kívülre</t>
  </si>
  <si>
    <t>Eredeti előirányzat</t>
  </si>
  <si>
    <t xml:space="preserve">    K502. Elvonások és befizetések</t>
  </si>
  <si>
    <t>Módosított előirányzat</t>
  </si>
  <si>
    <t>Teljesítés</t>
  </si>
  <si>
    <t>Mindösszesen</t>
  </si>
  <si>
    <t>A Borsod-Abaúj-Zemplén Megyei Önkormányzat 2014. évi kiadásai</t>
  </si>
  <si>
    <t>Összesen</t>
  </si>
  <si>
    <t xml:space="preserve">    K501 Nemzetközi kötelezettségek</t>
  </si>
  <si>
    <t xml:space="preserve">    K505 Működési célú támogatás visszafizetéseállamháztartáson belülre</t>
  </si>
  <si>
    <t>K914. Államháztartási bevételek megelőlegezése</t>
  </si>
  <si>
    <t xml:space="preserve">   3. melléklet a Borsod-Abaúj-Zemplén Megyei Önkormányzat Közgyűlésének 6/2015. (V. 11.) önkormányzati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</si>
</sst>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b/>
      <sz val="9"/>
      <name val="Arial CE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3"/>
      <name val="Arial CE"/>
      <charset val="238"/>
    </font>
    <font>
      <b/>
      <sz val="12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0" fillId="0" borderId="0" xfId="0" applyBorder="1"/>
    <xf numFmtId="0" fontId="5" fillId="0" borderId="1" xfId="0" applyFont="1" applyBorder="1" applyAlignment="1">
      <alignment horizontal="left" vertical="center" wrapText="1"/>
    </xf>
    <xf numFmtId="16" fontId="5" fillId="0" borderId="1" xfId="0" applyNumberFormat="1" applyFont="1" applyBorder="1" applyAlignment="1">
      <alignment horizontal="left" wrapText="1"/>
    </xf>
    <xf numFmtId="0" fontId="6" fillId="0" borderId="1" xfId="0" applyFont="1" applyBorder="1"/>
    <xf numFmtId="0" fontId="7" fillId="0" borderId="1" xfId="0" applyFont="1" applyBorder="1"/>
    <xf numFmtId="0" fontId="5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16" fontId="5" fillId="0" borderId="1" xfId="0" applyNumberFormat="1" applyFont="1" applyBorder="1" applyAlignment="1">
      <alignment horizontal="left" vertical="center" wrapText="1"/>
    </xf>
    <xf numFmtId="16" fontId="5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/>
    <xf numFmtId="0" fontId="9" fillId="0" borderId="1" xfId="0" applyFont="1" applyBorder="1"/>
    <xf numFmtId="0" fontId="4" fillId="2" borderId="1" xfId="0" applyFont="1" applyFill="1" applyBorder="1"/>
    <xf numFmtId="0" fontId="5" fillId="2" borderId="1" xfId="0" applyFont="1" applyFill="1" applyBorder="1"/>
    <xf numFmtId="0" fontId="5" fillId="0" borderId="1" xfId="0" applyFont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wrapText="1"/>
    </xf>
    <xf numFmtId="16" fontId="11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right"/>
    </xf>
    <xf numFmtId="3" fontId="4" fillId="2" borderId="1" xfId="0" applyNumberFormat="1" applyFont="1" applyFill="1" applyBorder="1"/>
    <xf numFmtId="3" fontId="6" fillId="0" borderId="1" xfId="0" applyNumberFormat="1" applyFont="1" applyBorder="1" applyAlignment="1">
      <alignment horizontal="right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vertical="center" wrapText="1"/>
    </xf>
    <xf numFmtId="3" fontId="5" fillId="0" borderId="1" xfId="0" applyNumberFormat="1" applyFont="1" applyBorder="1" applyAlignment="1">
      <alignment wrapText="1"/>
    </xf>
    <xf numFmtId="3" fontId="5" fillId="0" borderId="1" xfId="0" applyNumberFormat="1" applyFont="1" applyBorder="1" applyAlignment="1">
      <alignment horizontal="right"/>
    </xf>
    <xf numFmtId="3" fontId="7" fillId="0" borderId="1" xfId="0" applyNumberFormat="1" applyFont="1" applyBorder="1"/>
    <xf numFmtId="3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 wrapText="1"/>
    </xf>
    <xf numFmtId="1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wrapText="1"/>
    </xf>
    <xf numFmtId="16" fontId="5" fillId="0" borderId="1" xfId="0" applyNumberFormat="1" applyFont="1" applyBorder="1" applyAlignment="1">
      <alignment horizontal="right" vertical="center" wrapText="1"/>
    </xf>
    <xf numFmtId="1" fontId="5" fillId="0" borderId="1" xfId="0" applyNumberFormat="1" applyFont="1" applyBorder="1" applyAlignment="1">
      <alignment horizontal="right" wrapText="1"/>
    </xf>
    <xf numFmtId="3" fontId="5" fillId="2" borderId="1" xfId="0" applyNumberFormat="1" applyFont="1" applyFill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7" fillId="0" borderId="1" xfId="0" applyFont="1" applyBorder="1" applyAlignment="1">
      <alignment wrapText="1"/>
    </xf>
    <xf numFmtId="0" fontId="4" fillId="3" borderId="1" xfId="0" applyFont="1" applyFill="1" applyBorder="1" applyAlignment="1">
      <alignment horizontal="left" vertical="center"/>
    </xf>
    <xf numFmtId="3" fontId="4" fillId="3" borderId="1" xfId="0" applyNumberFormat="1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/>
    <xf numFmtId="3" fontId="6" fillId="3" borderId="1" xfId="0" applyNumberFormat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right"/>
    </xf>
    <xf numFmtId="3" fontId="6" fillId="3" borderId="1" xfId="0" applyNumberFormat="1" applyFont="1" applyFill="1" applyBorder="1" applyAlignment="1">
      <alignment wrapText="1"/>
    </xf>
    <xf numFmtId="0" fontId="5" fillId="3" borderId="1" xfId="0" applyFont="1" applyFill="1" applyBorder="1" applyAlignment="1">
      <alignment horizontal="right"/>
    </xf>
    <xf numFmtId="16" fontId="5" fillId="3" borderId="1" xfId="0" applyNumberFormat="1" applyFont="1" applyFill="1" applyBorder="1" applyAlignment="1">
      <alignment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left" wrapText="1"/>
    </xf>
    <xf numFmtId="3" fontId="5" fillId="3" borderId="1" xfId="0" applyNumberFormat="1" applyFont="1" applyFill="1" applyBorder="1"/>
    <xf numFmtId="0" fontId="9" fillId="3" borderId="1" xfId="0" applyFont="1" applyFill="1" applyBorder="1"/>
    <xf numFmtId="3" fontId="4" fillId="3" borderId="1" xfId="0" applyNumberFormat="1" applyFont="1" applyFill="1" applyBorder="1"/>
    <xf numFmtId="0" fontId="6" fillId="3" borderId="1" xfId="0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vertical="center" wrapText="1"/>
    </xf>
    <xf numFmtId="0" fontId="8" fillId="3" borderId="1" xfId="0" applyFont="1" applyFill="1" applyBorder="1"/>
    <xf numFmtId="3" fontId="4" fillId="0" borderId="1" xfId="0" applyNumberFormat="1" applyFont="1" applyBorder="1" applyAlignment="1">
      <alignment horizontal="right" wrapText="1"/>
    </xf>
    <xf numFmtId="3" fontId="4" fillId="3" borderId="1" xfId="0" applyNumberFormat="1" applyFont="1" applyFill="1" applyBorder="1" applyAlignment="1">
      <alignment horizontal="right" wrapText="1"/>
    </xf>
    <xf numFmtId="3" fontId="4" fillId="3" borderId="4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/>
    </xf>
    <xf numFmtId="3" fontId="4" fillId="4" borderId="4" xfId="0" applyNumberFormat="1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10" fillId="0" borderId="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0" fillId="0" borderId="10" xfId="0" applyBorder="1" applyAlignment="1">
      <alignment horizontal="right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7"/>
  <sheetViews>
    <sheetView tabSelected="1" view="pageBreakPreview" zoomScale="60" zoomScaleNormal="100" workbookViewId="0">
      <pane ySplit="6" topLeftCell="A7" activePane="bottomLeft" state="frozen"/>
      <selection pane="bottomLeft" sqref="A1:AK1"/>
    </sheetView>
  </sheetViews>
  <sheetFormatPr defaultRowHeight="12.75" x14ac:dyDescent="0.2"/>
  <cols>
    <col min="1" max="1" width="39.140625" customWidth="1"/>
    <col min="2" max="4" width="10.85546875" customWidth="1"/>
    <col min="5" max="8" width="10.42578125" customWidth="1"/>
    <col min="9" max="10" width="10.7109375" customWidth="1"/>
    <col min="11" max="11" width="12" customWidth="1"/>
    <col min="12" max="13" width="12.7109375" customWidth="1"/>
    <col min="14" max="16" width="9.85546875" customWidth="1"/>
    <col min="17" max="17" width="10.42578125" customWidth="1"/>
    <col min="18" max="19" width="10.5703125" customWidth="1"/>
    <col min="20" max="22" width="9.5703125" customWidth="1"/>
    <col min="23" max="25" width="13" customWidth="1"/>
    <col min="26" max="28" width="10.5703125" customWidth="1"/>
    <col min="29" max="31" width="10.85546875" customWidth="1"/>
    <col min="32" max="32" width="10.28515625" customWidth="1"/>
    <col min="33" max="34" width="10.7109375" customWidth="1"/>
    <col min="35" max="35" width="11.28515625" customWidth="1"/>
    <col min="36" max="36" width="11.140625" customWidth="1"/>
    <col min="37" max="37" width="9.85546875" customWidth="1"/>
    <col min="38" max="38" width="10" customWidth="1"/>
    <col min="39" max="39" width="9.42578125" customWidth="1"/>
    <col min="40" max="40" width="10.140625" customWidth="1"/>
    <col min="41" max="41" width="11.42578125" customWidth="1"/>
    <col min="42" max="42" width="12.7109375" customWidth="1"/>
  </cols>
  <sheetData>
    <row r="1" spans="1:42" ht="12.75" customHeight="1" x14ac:dyDescent="0.2">
      <c r="A1" s="70" t="s">
        <v>46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</row>
    <row r="2" spans="1:42" ht="18" customHeight="1" x14ac:dyDescent="0.25">
      <c r="A2" s="73" t="s">
        <v>41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1"/>
      <c r="AK2" s="2"/>
    </row>
    <row r="3" spans="1:42" ht="15" customHeight="1" x14ac:dyDescent="0.25">
      <c r="A3" s="74" t="s">
        <v>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1"/>
      <c r="AK3" s="3"/>
    </row>
    <row r="4" spans="1:42" ht="15" customHeight="1" x14ac:dyDescent="0.2">
      <c r="A4" s="75" t="s">
        <v>1</v>
      </c>
      <c r="B4" s="84" t="s">
        <v>2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6"/>
      <c r="N4" s="78" t="s">
        <v>3</v>
      </c>
      <c r="O4" s="79"/>
      <c r="P4" s="79"/>
      <c r="Q4" s="79"/>
      <c r="R4" s="79"/>
      <c r="S4" s="79"/>
      <c r="T4" s="79"/>
      <c r="U4" s="79"/>
      <c r="V4" s="79"/>
      <c r="W4" s="79"/>
      <c r="X4" s="79"/>
      <c r="Y4" s="80"/>
      <c r="Z4" s="71" t="s">
        <v>4</v>
      </c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</row>
    <row r="5" spans="1:42" ht="10.5" customHeight="1" x14ac:dyDescent="0.2">
      <c r="A5" s="76"/>
      <c r="B5" s="87"/>
      <c r="C5" s="88"/>
      <c r="D5" s="88"/>
      <c r="E5" s="88"/>
      <c r="F5" s="88"/>
      <c r="G5" s="88"/>
      <c r="H5" s="88"/>
      <c r="I5" s="88"/>
      <c r="J5" s="88"/>
      <c r="K5" s="88"/>
      <c r="L5" s="88"/>
      <c r="M5" s="89"/>
      <c r="N5" s="81"/>
      <c r="O5" s="82"/>
      <c r="P5" s="82"/>
      <c r="Q5" s="82"/>
      <c r="R5" s="82"/>
      <c r="S5" s="82"/>
      <c r="T5" s="82"/>
      <c r="U5" s="82"/>
      <c r="V5" s="82"/>
      <c r="W5" s="82"/>
      <c r="X5" s="82"/>
      <c r="Y5" s="83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</row>
    <row r="6" spans="1:42" ht="39" customHeight="1" x14ac:dyDescent="0.2">
      <c r="A6" s="76"/>
      <c r="B6" s="67" t="s">
        <v>6</v>
      </c>
      <c r="C6" s="68"/>
      <c r="D6" s="69"/>
      <c r="E6" s="67" t="s">
        <v>7</v>
      </c>
      <c r="F6" s="68"/>
      <c r="G6" s="69"/>
      <c r="H6" s="67" t="s">
        <v>8</v>
      </c>
      <c r="I6" s="68"/>
      <c r="J6" s="69"/>
      <c r="K6" s="67" t="s">
        <v>42</v>
      </c>
      <c r="L6" s="68"/>
      <c r="M6" s="69"/>
      <c r="N6" s="67" t="s">
        <v>6</v>
      </c>
      <c r="O6" s="68"/>
      <c r="P6" s="69"/>
      <c r="Q6" s="67" t="s">
        <v>7</v>
      </c>
      <c r="R6" s="68"/>
      <c r="S6" s="69"/>
      <c r="T6" s="67" t="s">
        <v>8</v>
      </c>
      <c r="U6" s="68"/>
      <c r="V6" s="68"/>
      <c r="W6" s="67" t="s">
        <v>42</v>
      </c>
      <c r="X6" s="68"/>
      <c r="Y6" s="69"/>
      <c r="Z6" s="67" t="s">
        <v>6</v>
      </c>
      <c r="AA6" s="68"/>
      <c r="AB6" s="69"/>
      <c r="AC6" s="67" t="s">
        <v>7</v>
      </c>
      <c r="AD6" s="68"/>
      <c r="AE6" s="69"/>
      <c r="AF6" s="67" t="s">
        <v>8</v>
      </c>
      <c r="AG6" s="68"/>
      <c r="AH6" s="69"/>
      <c r="AI6" s="72" t="s">
        <v>40</v>
      </c>
      <c r="AJ6" s="72"/>
      <c r="AK6" s="72"/>
    </row>
    <row r="7" spans="1:42" ht="39" customHeight="1" x14ac:dyDescent="0.2">
      <c r="A7" s="77"/>
      <c r="B7" s="23" t="s">
        <v>36</v>
      </c>
      <c r="C7" s="23" t="s">
        <v>38</v>
      </c>
      <c r="D7" s="23" t="s">
        <v>39</v>
      </c>
      <c r="E7" s="23" t="s">
        <v>36</v>
      </c>
      <c r="F7" s="23" t="s">
        <v>38</v>
      </c>
      <c r="G7" s="23" t="s">
        <v>39</v>
      </c>
      <c r="H7" s="23" t="s">
        <v>36</v>
      </c>
      <c r="I7" s="23" t="s">
        <v>38</v>
      </c>
      <c r="J7" s="23" t="s">
        <v>39</v>
      </c>
      <c r="K7" s="23" t="s">
        <v>36</v>
      </c>
      <c r="L7" s="23" t="s">
        <v>38</v>
      </c>
      <c r="M7" s="23" t="s">
        <v>39</v>
      </c>
      <c r="N7" s="23" t="s">
        <v>36</v>
      </c>
      <c r="O7" s="23" t="s">
        <v>38</v>
      </c>
      <c r="P7" s="23" t="s">
        <v>39</v>
      </c>
      <c r="Q7" s="23" t="s">
        <v>36</v>
      </c>
      <c r="R7" s="23" t="s">
        <v>38</v>
      </c>
      <c r="S7" s="23" t="s">
        <v>39</v>
      </c>
      <c r="T7" s="23" t="s">
        <v>36</v>
      </c>
      <c r="U7" s="23" t="s">
        <v>38</v>
      </c>
      <c r="V7" s="23" t="s">
        <v>39</v>
      </c>
      <c r="W7" s="23" t="s">
        <v>36</v>
      </c>
      <c r="X7" s="23" t="s">
        <v>38</v>
      </c>
      <c r="Y7" s="23" t="s">
        <v>39</v>
      </c>
      <c r="Z7" s="23" t="s">
        <v>36</v>
      </c>
      <c r="AA7" s="23" t="s">
        <v>38</v>
      </c>
      <c r="AB7" s="23" t="s">
        <v>39</v>
      </c>
      <c r="AC7" s="23" t="s">
        <v>36</v>
      </c>
      <c r="AD7" s="23" t="s">
        <v>38</v>
      </c>
      <c r="AE7" s="23" t="s">
        <v>39</v>
      </c>
      <c r="AF7" s="23" t="s">
        <v>36</v>
      </c>
      <c r="AG7" s="23" t="s">
        <v>38</v>
      </c>
      <c r="AH7" s="23" t="s">
        <v>39</v>
      </c>
      <c r="AI7" s="23" t="s">
        <v>36</v>
      </c>
      <c r="AJ7" s="23" t="s">
        <v>38</v>
      </c>
      <c r="AK7" s="23" t="s">
        <v>39</v>
      </c>
    </row>
    <row r="8" spans="1:42" ht="21.75" customHeight="1" x14ac:dyDescent="0.2">
      <c r="A8" s="43" t="s">
        <v>5</v>
      </c>
      <c r="B8" s="44">
        <f>B9+B10+B11+B12+B13</f>
        <v>99800</v>
      </c>
      <c r="C8" s="44">
        <f t="shared" ref="C8:V8" si="0">C9+C10+C11+C12+C13</f>
        <v>205220</v>
      </c>
      <c r="D8" s="44">
        <f t="shared" si="0"/>
        <v>190487</v>
      </c>
      <c r="E8" s="44">
        <f t="shared" si="0"/>
        <v>5000</v>
      </c>
      <c r="F8" s="44">
        <f t="shared" si="0"/>
        <v>21987</v>
      </c>
      <c r="G8" s="44">
        <f t="shared" si="0"/>
        <v>17341</v>
      </c>
      <c r="H8" s="44">
        <f t="shared" si="0"/>
        <v>0</v>
      </c>
      <c r="I8" s="44">
        <f t="shared" si="0"/>
        <v>0</v>
      </c>
      <c r="J8" s="44">
        <f t="shared" si="0"/>
        <v>0</v>
      </c>
      <c r="K8" s="44">
        <f t="shared" ref="K8:K24" si="1">B8+E8+H8</f>
        <v>104800</v>
      </c>
      <c r="L8" s="44">
        <f t="shared" ref="L8:L24" si="2">C8+F8+I8</f>
        <v>227207</v>
      </c>
      <c r="M8" s="44">
        <f t="shared" ref="M8:M24" si="3">D8+G8+J8</f>
        <v>207828</v>
      </c>
      <c r="N8" s="44">
        <f t="shared" si="0"/>
        <v>351900</v>
      </c>
      <c r="O8" s="44">
        <f t="shared" si="0"/>
        <v>312211</v>
      </c>
      <c r="P8" s="44">
        <f t="shared" si="0"/>
        <v>277304</v>
      </c>
      <c r="Q8" s="44">
        <f t="shared" si="0"/>
        <v>0</v>
      </c>
      <c r="R8" s="44">
        <f t="shared" si="0"/>
        <v>0</v>
      </c>
      <c r="S8" s="44">
        <f t="shared" si="0"/>
        <v>0</v>
      </c>
      <c r="T8" s="44">
        <f t="shared" si="0"/>
        <v>0</v>
      </c>
      <c r="U8" s="44">
        <f t="shared" si="0"/>
        <v>46667</v>
      </c>
      <c r="V8" s="44">
        <f t="shared" si="0"/>
        <v>24540</v>
      </c>
      <c r="W8" s="44">
        <f t="shared" ref="W8:W21" si="4">N8+Q8+T8</f>
        <v>351900</v>
      </c>
      <c r="X8" s="44">
        <f t="shared" ref="X8:X21" si="5">O8+R8+U8</f>
        <v>358878</v>
      </c>
      <c r="Y8" s="44">
        <f t="shared" ref="Y8:Y21" si="6">P8+S8+V8</f>
        <v>301844</v>
      </c>
      <c r="Z8" s="62">
        <f t="shared" ref="Z8:Z16" si="7">B8+N8</f>
        <v>451700</v>
      </c>
      <c r="AA8" s="62">
        <f t="shared" ref="AA8:AA16" si="8">C8+O8</f>
        <v>517431</v>
      </c>
      <c r="AB8" s="62">
        <f t="shared" ref="AB8:AB16" si="9">D8+P8</f>
        <v>467791</v>
      </c>
      <c r="AC8" s="62">
        <f t="shared" ref="AC8:AC16" si="10">E8+Q8</f>
        <v>5000</v>
      </c>
      <c r="AD8" s="62">
        <f t="shared" ref="AD8:AD16" si="11">F8+R8</f>
        <v>21987</v>
      </c>
      <c r="AE8" s="62">
        <f t="shared" ref="AE8:AE16" si="12">G8+S8</f>
        <v>17341</v>
      </c>
      <c r="AF8" s="62">
        <f t="shared" ref="AF8:AF16" si="13">H8+T8</f>
        <v>0</v>
      </c>
      <c r="AG8" s="62">
        <f t="shared" ref="AG8:AG16" si="14">I8+U8</f>
        <v>46667</v>
      </c>
      <c r="AH8" s="62">
        <f t="shared" ref="AH8:AH16" si="15">J8+V8</f>
        <v>24540</v>
      </c>
      <c r="AI8" s="62">
        <f t="shared" ref="AI8:AI24" si="16">K8+W8</f>
        <v>456700</v>
      </c>
      <c r="AJ8" s="62">
        <f t="shared" ref="AJ8:AJ24" si="17">L8+X8</f>
        <v>586085</v>
      </c>
      <c r="AK8" s="62">
        <f t="shared" ref="AK8:AK24" si="18">M8+Y8</f>
        <v>509672</v>
      </c>
    </row>
    <row r="9" spans="1:42" ht="24" customHeight="1" x14ac:dyDescent="0.2">
      <c r="A9" s="4" t="s">
        <v>16</v>
      </c>
      <c r="B9" s="26">
        <v>71440</v>
      </c>
      <c r="C9" s="26">
        <v>67566</v>
      </c>
      <c r="D9" s="26">
        <v>60453</v>
      </c>
      <c r="E9" s="4"/>
      <c r="F9" s="4"/>
      <c r="G9" s="4"/>
      <c r="H9" s="4"/>
      <c r="I9" s="4"/>
      <c r="J9" s="4"/>
      <c r="K9" s="50">
        <f t="shared" si="1"/>
        <v>71440</v>
      </c>
      <c r="L9" s="50">
        <f t="shared" si="2"/>
        <v>67566</v>
      </c>
      <c r="M9" s="44">
        <f t="shared" si="3"/>
        <v>60453</v>
      </c>
      <c r="N9" s="32">
        <v>164833</v>
      </c>
      <c r="O9" s="32">
        <v>196650</v>
      </c>
      <c r="P9" s="32">
        <v>171108</v>
      </c>
      <c r="Q9" s="5"/>
      <c r="R9" s="5"/>
      <c r="S9" s="5"/>
      <c r="T9" s="26">
        <v>0</v>
      </c>
      <c r="U9" s="26">
        <v>6917</v>
      </c>
      <c r="V9" s="26">
        <v>0</v>
      </c>
      <c r="W9" s="54">
        <f t="shared" si="4"/>
        <v>164833</v>
      </c>
      <c r="X9" s="54">
        <f t="shared" si="5"/>
        <v>203567</v>
      </c>
      <c r="Y9" s="44">
        <f t="shared" si="6"/>
        <v>171108</v>
      </c>
      <c r="Z9" s="29">
        <f t="shared" si="7"/>
        <v>236273</v>
      </c>
      <c r="AA9" s="29">
        <f t="shared" si="8"/>
        <v>264216</v>
      </c>
      <c r="AB9" s="64">
        <f t="shared" si="9"/>
        <v>231561</v>
      </c>
      <c r="AC9" s="29">
        <f t="shared" si="10"/>
        <v>0</v>
      </c>
      <c r="AD9" s="29">
        <f t="shared" si="11"/>
        <v>0</v>
      </c>
      <c r="AE9" s="64">
        <f t="shared" si="12"/>
        <v>0</v>
      </c>
      <c r="AF9" s="29">
        <f t="shared" si="13"/>
        <v>0</v>
      </c>
      <c r="AG9" s="29">
        <f t="shared" si="14"/>
        <v>6917</v>
      </c>
      <c r="AH9" s="64">
        <f t="shared" si="15"/>
        <v>0</v>
      </c>
      <c r="AI9" s="45">
        <f t="shared" si="16"/>
        <v>236273</v>
      </c>
      <c r="AJ9" s="45">
        <f t="shared" si="17"/>
        <v>271133</v>
      </c>
      <c r="AK9" s="62">
        <f t="shared" si="18"/>
        <v>231561</v>
      </c>
      <c r="AL9" s="7"/>
      <c r="AM9" s="7"/>
      <c r="AN9" s="7"/>
      <c r="AP9" s="7"/>
    </row>
    <row r="10" spans="1:42" ht="23.25" customHeight="1" x14ac:dyDescent="0.2">
      <c r="A10" s="8" t="s">
        <v>17</v>
      </c>
      <c r="B10" s="35">
        <v>19290</v>
      </c>
      <c r="C10" s="35">
        <v>15514</v>
      </c>
      <c r="D10" s="35">
        <v>13929</v>
      </c>
      <c r="E10" s="8"/>
      <c r="F10" s="8"/>
      <c r="G10" s="8"/>
      <c r="H10" s="8"/>
      <c r="I10" s="8"/>
      <c r="J10" s="8"/>
      <c r="K10" s="50">
        <f t="shared" si="1"/>
        <v>19290</v>
      </c>
      <c r="L10" s="50">
        <f t="shared" si="2"/>
        <v>15514</v>
      </c>
      <c r="M10" s="44">
        <f t="shared" si="3"/>
        <v>13929</v>
      </c>
      <c r="N10" s="32">
        <v>41158</v>
      </c>
      <c r="O10" s="32">
        <v>56363</v>
      </c>
      <c r="P10" s="32">
        <v>47326</v>
      </c>
      <c r="Q10" s="5"/>
      <c r="R10" s="5"/>
      <c r="S10" s="5"/>
      <c r="T10" s="26">
        <v>0</v>
      </c>
      <c r="U10" s="26">
        <v>1893</v>
      </c>
      <c r="V10" s="26">
        <v>0</v>
      </c>
      <c r="W10" s="54">
        <f t="shared" si="4"/>
        <v>41158</v>
      </c>
      <c r="X10" s="54">
        <f t="shared" si="5"/>
        <v>58256</v>
      </c>
      <c r="Y10" s="44">
        <f t="shared" si="6"/>
        <v>47326</v>
      </c>
      <c r="Z10" s="29">
        <f t="shared" si="7"/>
        <v>60448</v>
      </c>
      <c r="AA10" s="29">
        <f t="shared" si="8"/>
        <v>71877</v>
      </c>
      <c r="AB10" s="64">
        <f t="shared" si="9"/>
        <v>61255</v>
      </c>
      <c r="AC10" s="29">
        <f t="shared" si="10"/>
        <v>0</v>
      </c>
      <c r="AD10" s="29">
        <f t="shared" si="11"/>
        <v>0</v>
      </c>
      <c r="AE10" s="64">
        <f t="shared" si="12"/>
        <v>0</v>
      </c>
      <c r="AF10" s="29">
        <f t="shared" si="13"/>
        <v>0</v>
      </c>
      <c r="AG10" s="29">
        <f t="shared" si="14"/>
        <v>1893</v>
      </c>
      <c r="AH10" s="64">
        <f t="shared" si="15"/>
        <v>0</v>
      </c>
      <c r="AI10" s="45">
        <f t="shared" si="16"/>
        <v>60448</v>
      </c>
      <c r="AJ10" s="45">
        <f t="shared" si="17"/>
        <v>73770</v>
      </c>
      <c r="AK10" s="62">
        <f t="shared" si="18"/>
        <v>61255</v>
      </c>
      <c r="AL10" s="7"/>
      <c r="AM10" s="7"/>
      <c r="AN10" s="7"/>
      <c r="AP10" s="7"/>
    </row>
    <row r="11" spans="1:42" ht="20.25" customHeight="1" x14ac:dyDescent="0.2">
      <c r="A11" s="4" t="s">
        <v>18</v>
      </c>
      <c r="B11" s="26">
        <v>4070</v>
      </c>
      <c r="C11" s="26">
        <v>104250</v>
      </c>
      <c r="D11" s="26">
        <v>98215</v>
      </c>
      <c r="E11" s="4"/>
      <c r="F11" s="4"/>
      <c r="G11" s="4"/>
      <c r="H11" s="4"/>
      <c r="I11" s="4"/>
      <c r="J11" s="4"/>
      <c r="K11" s="50">
        <f t="shared" si="1"/>
        <v>4070</v>
      </c>
      <c r="L11" s="50">
        <f t="shared" si="2"/>
        <v>104250</v>
      </c>
      <c r="M11" s="44">
        <f t="shared" si="3"/>
        <v>98215</v>
      </c>
      <c r="N11" s="32">
        <v>145909</v>
      </c>
      <c r="O11" s="32">
        <v>56478</v>
      </c>
      <c r="P11" s="32">
        <v>56150</v>
      </c>
      <c r="Q11" s="5"/>
      <c r="R11" s="5"/>
      <c r="S11" s="5"/>
      <c r="T11" s="26">
        <v>0</v>
      </c>
      <c r="U11" s="26">
        <v>4560</v>
      </c>
      <c r="V11" s="26">
        <v>2885</v>
      </c>
      <c r="W11" s="54">
        <f t="shared" si="4"/>
        <v>145909</v>
      </c>
      <c r="X11" s="54">
        <f t="shared" si="5"/>
        <v>61038</v>
      </c>
      <c r="Y11" s="44">
        <f t="shared" si="6"/>
        <v>59035</v>
      </c>
      <c r="Z11" s="29">
        <f t="shared" si="7"/>
        <v>149979</v>
      </c>
      <c r="AA11" s="29">
        <f t="shared" si="8"/>
        <v>160728</v>
      </c>
      <c r="AB11" s="64">
        <f t="shared" si="9"/>
        <v>154365</v>
      </c>
      <c r="AC11" s="29">
        <f t="shared" si="10"/>
        <v>0</v>
      </c>
      <c r="AD11" s="29">
        <f t="shared" si="11"/>
        <v>0</v>
      </c>
      <c r="AE11" s="64">
        <f t="shared" si="12"/>
        <v>0</v>
      </c>
      <c r="AF11" s="29">
        <f t="shared" si="13"/>
        <v>0</v>
      </c>
      <c r="AG11" s="29">
        <f t="shared" si="14"/>
        <v>4560</v>
      </c>
      <c r="AH11" s="64">
        <f t="shared" si="15"/>
        <v>2885</v>
      </c>
      <c r="AI11" s="45">
        <f t="shared" si="16"/>
        <v>149979</v>
      </c>
      <c r="AJ11" s="45">
        <f t="shared" si="17"/>
        <v>165288</v>
      </c>
      <c r="AK11" s="62">
        <f t="shared" si="18"/>
        <v>157250</v>
      </c>
      <c r="AL11" s="7"/>
      <c r="AM11" s="7"/>
      <c r="AN11" s="7"/>
      <c r="AP11" s="7"/>
    </row>
    <row r="12" spans="1:42" ht="21.75" customHeight="1" x14ac:dyDescent="0.2">
      <c r="A12" s="9" t="s">
        <v>19</v>
      </c>
      <c r="B12" s="9"/>
      <c r="C12" s="26"/>
      <c r="D12" s="9"/>
      <c r="E12" s="9"/>
      <c r="F12" s="9"/>
      <c r="G12" s="9"/>
      <c r="H12" s="9"/>
      <c r="I12" s="9"/>
      <c r="J12" s="9"/>
      <c r="K12" s="50">
        <f t="shared" si="1"/>
        <v>0</v>
      </c>
      <c r="L12" s="50">
        <f t="shared" si="2"/>
        <v>0</v>
      </c>
      <c r="M12" s="44">
        <f t="shared" si="3"/>
        <v>0</v>
      </c>
      <c r="N12" s="6">
        <v>0</v>
      </c>
      <c r="O12" s="6">
        <v>0</v>
      </c>
      <c r="P12" s="6"/>
      <c r="Q12" s="6"/>
      <c r="R12" s="6"/>
      <c r="S12" s="6"/>
      <c r="T12" s="6"/>
      <c r="U12" s="6"/>
      <c r="V12" s="6"/>
      <c r="W12" s="54">
        <f t="shared" si="4"/>
        <v>0</v>
      </c>
      <c r="X12" s="54">
        <f t="shared" si="5"/>
        <v>0</v>
      </c>
      <c r="Y12" s="44">
        <f t="shared" si="6"/>
        <v>0</v>
      </c>
      <c r="Z12" s="29">
        <f t="shared" si="7"/>
        <v>0</v>
      </c>
      <c r="AA12" s="29">
        <f t="shared" si="8"/>
        <v>0</v>
      </c>
      <c r="AB12" s="64">
        <f t="shared" si="9"/>
        <v>0</v>
      </c>
      <c r="AC12" s="29">
        <f t="shared" si="10"/>
        <v>0</v>
      </c>
      <c r="AD12" s="29">
        <f t="shared" si="11"/>
        <v>0</v>
      </c>
      <c r="AE12" s="64">
        <f t="shared" si="12"/>
        <v>0</v>
      </c>
      <c r="AF12" s="29">
        <f t="shared" si="13"/>
        <v>0</v>
      </c>
      <c r="AG12" s="29">
        <f t="shared" si="14"/>
        <v>0</v>
      </c>
      <c r="AH12" s="64">
        <f t="shared" si="15"/>
        <v>0</v>
      </c>
      <c r="AI12" s="45">
        <f t="shared" si="16"/>
        <v>0</v>
      </c>
      <c r="AJ12" s="45">
        <f t="shared" si="17"/>
        <v>0</v>
      </c>
      <c r="AK12" s="62">
        <f t="shared" si="18"/>
        <v>0</v>
      </c>
      <c r="AL12" s="7"/>
      <c r="AM12" s="7"/>
      <c r="AN12" s="7"/>
      <c r="AP12" s="7"/>
    </row>
    <row r="13" spans="1:42" ht="23.25" customHeight="1" x14ac:dyDescent="0.2">
      <c r="A13" s="4" t="s">
        <v>20</v>
      </c>
      <c r="B13" s="26">
        <f t="shared" ref="B13" si="19">SUM(B14:B21)</f>
        <v>5000</v>
      </c>
      <c r="C13" s="26">
        <f t="shared" ref="C13" si="20">SUM(C14:C21)</f>
        <v>17890</v>
      </c>
      <c r="D13" s="26">
        <f t="shared" ref="D13" si="21">SUM(D14:D21)</f>
        <v>17890</v>
      </c>
      <c r="E13" s="26">
        <f t="shared" ref="E13:F13" si="22">SUM(E14:E21)</f>
        <v>5000</v>
      </c>
      <c r="F13" s="26">
        <f t="shared" si="22"/>
        <v>21987</v>
      </c>
      <c r="G13" s="26">
        <f>SUM(G14:G21)</f>
        <v>17341</v>
      </c>
      <c r="H13" s="26">
        <f t="shared" ref="H13:J13" si="23">SUM(H15:H21)</f>
        <v>0</v>
      </c>
      <c r="I13" s="26">
        <f t="shared" si="23"/>
        <v>0</v>
      </c>
      <c r="J13" s="26">
        <f t="shared" si="23"/>
        <v>0</v>
      </c>
      <c r="K13" s="63">
        <f t="shared" si="1"/>
        <v>10000</v>
      </c>
      <c r="L13" s="63">
        <f t="shared" si="2"/>
        <v>39877</v>
      </c>
      <c r="M13" s="65">
        <f t="shared" si="3"/>
        <v>35231</v>
      </c>
      <c r="N13" s="32">
        <f>SUM(N14:N21)</f>
        <v>0</v>
      </c>
      <c r="O13" s="32">
        <f t="shared" ref="O13:V13" si="24">SUM(O14:O21)</f>
        <v>2720</v>
      </c>
      <c r="P13" s="32">
        <f t="shared" si="24"/>
        <v>2720</v>
      </c>
      <c r="Q13" s="32">
        <f t="shared" si="24"/>
        <v>0</v>
      </c>
      <c r="R13" s="32">
        <f t="shared" si="24"/>
        <v>0</v>
      </c>
      <c r="S13" s="32">
        <f t="shared" si="24"/>
        <v>0</v>
      </c>
      <c r="T13" s="32">
        <f t="shared" si="24"/>
        <v>0</v>
      </c>
      <c r="U13" s="32">
        <f t="shared" si="24"/>
        <v>33297</v>
      </c>
      <c r="V13" s="32">
        <f t="shared" si="24"/>
        <v>21655</v>
      </c>
      <c r="W13" s="54">
        <f t="shared" si="4"/>
        <v>0</v>
      </c>
      <c r="X13" s="54">
        <f t="shared" si="5"/>
        <v>36017</v>
      </c>
      <c r="Y13" s="44">
        <f t="shared" si="6"/>
        <v>24375</v>
      </c>
      <c r="Z13" s="29">
        <f t="shared" si="7"/>
        <v>5000</v>
      </c>
      <c r="AA13" s="29">
        <f t="shared" si="8"/>
        <v>20610</v>
      </c>
      <c r="AB13" s="64">
        <f t="shared" si="9"/>
        <v>20610</v>
      </c>
      <c r="AC13" s="29">
        <f t="shared" si="10"/>
        <v>5000</v>
      </c>
      <c r="AD13" s="29">
        <f t="shared" si="11"/>
        <v>21987</v>
      </c>
      <c r="AE13" s="64">
        <f t="shared" si="12"/>
        <v>17341</v>
      </c>
      <c r="AF13" s="29">
        <f t="shared" si="13"/>
        <v>0</v>
      </c>
      <c r="AG13" s="29">
        <f t="shared" si="14"/>
        <v>33297</v>
      </c>
      <c r="AH13" s="64">
        <f t="shared" si="15"/>
        <v>21655</v>
      </c>
      <c r="AI13" s="45">
        <f t="shared" si="16"/>
        <v>10000</v>
      </c>
      <c r="AJ13" s="45">
        <f t="shared" si="17"/>
        <v>75894</v>
      </c>
      <c r="AK13" s="62">
        <f t="shared" si="18"/>
        <v>59606</v>
      </c>
      <c r="AL13" s="7"/>
      <c r="AM13" s="7"/>
      <c r="AN13" s="7"/>
      <c r="AP13" s="7"/>
    </row>
    <row r="14" spans="1:42" ht="23.25" customHeight="1" x14ac:dyDescent="0.2">
      <c r="A14" s="66" t="s">
        <v>43</v>
      </c>
      <c r="B14" s="26"/>
      <c r="C14" s="26"/>
      <c r="D14" s="26"/>
      <c r="E14" s="26"/>
      <c r="F14" s="26">
        <v>6391</v>
      </c>
      <c r="G14" s="26">
        <v>6291</v>
      </c>
      <c r="H14" s="26"/>
      <c r="I14" s="26"/>
      <c r="J14" s="26"/>
      <c r="K14" s="63">
        <f t="shared" si="1"/>
        <v>0</v>
      </c>
      <c r="L14" s="63">
        <f t="shared" si="2"/>
        <v>6391</v>
      </c>
      <c r="M14" s="65">
        <f t="shared" si="3"/>
        <v>6291</v>
      </c>
      <c r="N14" s="32"/>
      <c r="O14" s="32">
        <v>1260</v>
      </c>
      <c r="P14" s="32">
        <v>1260</v>
      </c>
      <c r="Q14" s="32"/>
      <c r="R14" s="32"/>
      <c r="S14" s="32"/>
      <c r="T14" s="32"/>
      <c r="U14" s="32"/>
      <c r="V14" s="32"/>
      <c r="W14" s="54">
        <f t="shared" si="4"/>
        <v>0</v>
      </c>
      <c r="X14" s="54">
        <f t="shared" si="5"/>
        <v>1260</v>
      </c>
      <c r="Y14" s="44">
        <f t="shared" si="6"/>
        <v>1260</v>
      </c>
      <c r="Z14" s="29">
        <f t="shared" si="7"/>
        <v>0</v>
      </c>
      <c r="AA14" s="29">
        <f t="shared" si="8"/>
        <v>1260</v>
      </c>
      <c r="AB14" s="64">
        <f t="shared" si="9"/>
        <v>1260</v>
      </c>
      <c r="AC14" s="29">
        <f t="shared" si="10"/>
        <v>0</v>
      </c>
      <c r="AD14" s="29">
        <f t="shared" si="11"/>
        <v>6391</v>
      </c>
      <c r="AE14" s="64">
        <f t="shared" si="12"/>
        <v>6291</v>
      </c>
      <c r="AF14" s="29">
        <f t="shared" si="13"/>
        <v>0</v>
      </c>
      <c r="AG14" s="29">
        <f t="shared" si="14"/>
        <v>0</v>
      </c>
      <c r="AH14" s="64">
        <f t="shared" si="15"/>
        <v>0</v>
      </c>
      <c r="AI14" s="45">
        <f t="shared" si="16"/>
        <v>0</v>
      </c>
      <c r="AJ14" s="45">
        <f t="shared" si="17"/>
        <v>7651</v>
      </c>
      <c r="AK14" s="62">
        <f t="shared" si="18"/>
        <v>7551</v>
      </c>
      <c r="AL14" s="7"/>
      <c r="AM14" s="7"/>
      <c r="AN14" s="7"/>
      <c r="AP14" s="7"/>
    </row>
    <row r="15" spans="1:42" ht="21" customHeight="1" x14ac:dyDescent="0.2">
      <c r="A15" s="41" t="s">
        <v>37</v>
      </c>
      <c r="B15" s="26">
        <v>0</v>
      </c>
      <c r="C15" s="26">
        <v>90</v>
      </c>
      <c r="D15" s="26">
        <v>90</v>
      </c>
      <c r="E15" s="26"/>
      <c r="F15" s="26"/>
      <c r="G15" s="26"/>
      <c r="H15" s="26"/>
      <c r="I15" s="26"/>
      <c r="J15" s="26"/>
      <c r="K15" s="50">
        <f t="shared" si="1"/>
        <v>0</v>
      </c>
      <c r="L15" s="50">
        <f t="shared" si="2"/>
        <v>90</v>
      </c>
      <c r="M15" s="44">
        <f t="shared" si="3"/>
        <v>90</v>
      </c>
      <c r="N15" s="32">
        <v>0</v>
      </c>
      <c r="O15" s="32">
        <v>1160</v>
      </c>
      <c r="P15" s="32">
        <v>1160</v>
      </c>
      <c r="Q15" s="32"/>
      <c r="R15" s="32"/>
      <c r="S15" s="32"/>
      <c r="T15" s="32"/>
      <c r="U15" s="32"/>
      <c r="V15" s="32"/>
      <c r="W15" s="54">
        <f t="shared" si="4"/>
        <v>0</v>
      </c>
      <c r="X15" s="54">
        <f t="shared" si="5"/>
        <v>1160</v>
      </c>
      <c r="Y15" s="44">
        <f t="shared" si="6"/>
        <v>1160</v>
      </c>
      <c r="Z15" s="29">
        <f t="shared" si="7"/>
        <v>0</v>
      </c>
      <c r="AA15" s="29">
        <f t="shared" si="8"/>
        <v>1250</v>
      </c>
      <c r="AB15" s="64">
        <f t="shared" si="9"/>
        <v>1250</v>
      </c>
      <c r="AC15" s="29">
        <f t="shared" si="10"/>
        <v>0</v>
      </c>
      <c r="AD15" s="29">
        <f t="shared" si="11"/>
        <v>0</v>
      </c>
      <c r="AE15" s="64">
        <f t="shared" si="12"/>
        <v>0</v>
      </c>
      <c r="AF15" s="29">
        <f t="shared" si="13"/>
        <v>0</v>
      </c>
      <c r="AG15" s="29">
        <f t="shared" si="14"/>
        <v>0</v>
      </c>
      <c r="AH15" s="64">
        <f t="shared" si="15"/>
        <v>0</v>
      </c>
      <c r="AI15" s="45">
        <f t="shared" si="16"/>
        <v>0</v>
      </c>
      <c r="AJ15" s="45">
        <f t="shared" si="17"/>
        <v>1250</v>
      </c>
      <c r="AK15" s="62">
        <f t="shared" si="18"/>
        <v>1250</v>
      </c>
      <c r="AL15" s="7"/>
      <c r="AM15" s="7"/>
      <c r="AN15" s="7"/>
      <c r="AP15" s="7"/>
    </row>
    <row r="16" spans="1:42" ht="23.25" customHeight="1" x14ac:dyDescent="0.2">
      <c r="A16" s="24" t="s">
        <v>31</v>
      </c>
      <c r="B16" s="4"/>
      <c r="C16" s="4"/>
      <c r="D16" s="4"/>
      <c r="E16" s="4"/>
      <c r="F16" s="4"/>
      <c r="G16" s="4"/>
      <c r="H16" s="4"/>
      <c r="I16" s="4"/>
      <c r="J16" s="4"/>
      <c r="K16" s="50">
        <f t="shared" si="1"/>
        <v>0</v>
      </c>
      <c r="L16" s="50">
        <f t="shared" si="2"/>
        <v>0</v>
      </c>
      <c r="M16" s="44">
        <f t="shared" si="3"/>
        <v>0</v>
      </c>
      <c r="N16" s="33"/>
      <c r="O16" s="33"/>
      <c r="P16" s="33"/>
      <c r="Q16" s="11"/>
      <c r="R16" s="11"/>
      <c r="S16" s="11"/>
      <c r="T16" s="11"/>
      <c r="U16" s="11"/>
      <c r="V16" s="11"/>
      <c r="W16" s="54">
        <f t="shared" si="4"/>
        <v>0</v>
      </c>
      <c r="X16" s="54">
        <f t="shared" si="5"/>
        <v>0</v>
      </c>
      <c r="Y16" s="44">
        <f t="shared" si="6"/>
        <v>0</v>
      </c>
      <c r="Z16" s="29">
        <f t="shared" si="7"/>
        <v>0</v>
      </c>
      <c r="AA16" s="29">
        <f t="shared" si="8"/>
        <v>0</v>
      </c>
      <c r="AB16" s="64">
        <f t="shared" si="9"/>
        <v>0</v>
      </c>
      <c r="AC16" s="29">
        <f t="shared" si="10"/>
        <v>0</v>
      </c>
      <c r="AD16" s="29">
        <f t="shared" si="11"/>
        <v>0</v>
      </c>
      <c r="AE16" s="64">
        <f t="shared" si="12"/>
        <v>0</v>
      </c>
      <c r="AF16" s="29">
        <f t="shared" si="13"/>
        <v>0</v>
      </c>
      <c r="AG16" s="29">
        <f t="shared" si="14"/>
        <v>0</v>
      </c>
      <c r="AH16" s="64">
        <f t="shared" si="15"/>
        <v>0</v>
      </c>
      <c r="AI16" s="45">
        <f t="shared" si="16"/>
        <v>0</v>
      </c>
      <c r="AJ16" s="45">
        <f t="shared" si="17"/>
        <v>0</v>
      </c>
      <c r="AK16" s="62">
        <f t="shared" si="18"/>
        <v>0</v>
      </c>
      <c r="AL16" s="7"/>
      <c r="AM16" s="7"/>
      <c r="AN16" s="7"/>
      <c r="AP16" s="7"/>
    </row>
    <row r="17" spans="1:42" ht="23.25" customHeight="1" x14ac:dyDescent="0.2">
      <c r="A17" s="24" t="s">
        <v>44</v>
      </c>
      <c r="B17" s="4"/>
      <c r="C17" s="4"/>
      <c r="D17" s="4"/>
      <c r="E17" s="4"/>
      <c r="F17" s="4"/>
      <c r="G17" s="4"/>
      <c r="H17" s="4"/>
      <c r="I17" s="4"/>
      <c r="J17" s="4"/>
      <c r="K17" s="50">
        <f t="shared" si="1"/>
        <v>0</v>
      </c>
      <c r="L17" s="50">
        <f t="shared" si="2"/>
        <v>0</v>
      </c>
      <c r="M17" s="44">
        <f t="shared" si="3"/>
        <v>0</v>
      </c>
      <c r="N17" s="33"/>
      <c r="O17" s="33"/>
      <c r="P17" s="33"/>
      <c r="Q17" s="11"/>
      <c r="R17" s="11"/>
      <c r="S17" s="11"/>
      <c r="T17" s="11"/>
      <c r="U17" s="11"/>
      <c r="V17" s="11"/>
      <c r="W17" s="54">
        <f t="shared" si="4"/>
        <v>0</v>
      </c>
      <c r="X17" s="54">
        <f t="shared" si="5"/>
        <v>0</v>
      </c>
      <c r="Y17" s="44">
        <f t="shared" si="6"/>
        <v>0</v>
      </c>
      <c r="Z17" s="29"/>
      <c r="AA17" s="29"/>
      <c r="AB17" s="64"/>
      <c r="AC17" s="29"/>
      <c r="AD17" s="29"/>
      <c r="AE17" s="64"/>
      <c r="AF17" s="29"/>
      <c r="AG17" s="29"/>
      <c r="AH17" s="64"/>
      <c r="AI17" s="45">
        <f t="shared" si="16"/>
        <v>0</v>
      </c>
      <c r="AJ17" s="45">
        <f t="shared" si="17"/>
        <v>0</v>
      </c>
      <c r="AK17" s="62">
        <f t="shared" si="18"/>
        <v>0</v>
      </c>
      <c r="AL17" s="7"/>
      <c r="AM17" s="7"/>
      <c r="AN17" s="7"/>
      <c r="AP17" s="7"/>
    </row>
    <row r="18" spans="1:42" ht="25.5" customHeight="1" x14ac:dyDescent="0.2">
      <c r="A18" s="24" t="s">
        <v>32</v>
      </c>
      <c r="B18" s="37">
        <v>0</v>
      </c>
      <c r="C18" s="37">
        <v>0</v>
      </c>
      <c r="D18" s="37">
        <v>0</v>
      </c>
      <c r="E18" s="37">
        <v>1500</v>
      </c>
      <c r="F18" s="37">
        <v>380</v>
      </c>
      <c r="G18" s="37">
        <v>380</v>
      </c>
      <c r="H18" s="12"/>
      <c r="I18" s="12"/>
      <c r="J18" s="12"/>
      <c r="K18" s="50">
        <f t="shared" si="1"/>
        <v>1500</v>
      </c>
      <c r="L18" s="50">
        <f t="shared" si="2"/>
        <v>380</v>
      </c>
      <c r="M18" s="44">
        <f t="shared" si="3"/>
        <v>380</v>
      </c>
      <c r="N18" s="42">
        <v>0</v>
      </c>
      <c r="O18" s="42">
        <v>0</v>
      </c>
      <c r="P18" s="42">
        <v>0</v>
      </c>
      <c r="Q18" s="13"/>
      <c r="R18" s="13"/>
      <c r="S18" s="13"/>
      <c r="T18" s="13"/>
      <c r="U18" s="42">
        <v>33297</v>
      </c>
      <c r="V18" s="42">
        <v>21655</v>
      </c>
      <c r="W18" s="54">
        <f t="shared" si="4"/>
        <v>0</v>
      </c>
      <c r="X18" s="54">
        <f t="shared" si="5"/>
        <v>33297</v>
      </c>
      <c r="Y18" s="44">
        <f t="shared" si="6"/>
        <v>21655</v>
      </c>
      <c r="Z18" s="29">
        <f t="shared" ref="Z18:AH24" si="25">B18+N18</f>
        <v>0</v>
      </c>
      <c r="AA18" s="29">
        <f t="shared" si="25"/>
        <v>0</v>
      </c>
      <c r="AB18" s="64">
        <f t="shared" si="25"/>
        <v>0</v>
      </c>
      <c r="AC18" s="29">
        <f t="shared" si="25"/>
        <v>1500</v>
      </c>
      <c r="AD18" s="29">
        <f t="shared" si="25"/>
        <v>380</v>
      </c>
      <c r="AE18" s="64">
        <f t="shared" si="25"/>
        <v>380</v>
      </c>
      <c r="AF18" s="29">
        <f t="shared" si="25"/>
        <v>0</v>
      </c>
      <c r="AG18" s="29">
        <f t="shared" si="25"/>
        <v>33297</v>
      </c>
      <c r="AH18" s="64">
        <f t="shared" si="25"/>
        <v>21655</v>
      </c>
      <c r="AI18" s="45">
        <f t="shared" si="16"/>
        <v>1500</v>
      </c>
      <c r="AJ18" s="45">
        <f t="shared" si="17"/>
        <v>33677</v>
      </c>
      <c r="AK18" s="62">
        <f t="shared" si="18"/>
        <v>22035</v>
      </c>
      <c r="AL18" s="7"/>
      <c r="AM18" s="7"/>
      <c r="AN18" s="7"/>
      <c r="AP18" s="7"/>
    </row>
    <row r="19" spans="1:42" ht="27.75" customHeight="1" x14ac:dyDescent="0.2">
      <c r="A19" s="24" t="s">
        <v>34</v>
      </c>
      <c r="B19" s="36">
        <v>5000</v>
      </c>
      <c r="C19" s="36">
        <v>17800</v>
      </c>
      <c r="D19" s="36">
        <v>17800</v>
      </c>
      <c r="E19" s="38"/>
      <c r="F19" s="37"/>
      <c r="G19" s="37"/>
      <c r="H19" s="14"/>
      <c r="I19" s="14"/>
      <c r="J19" s="14"/>
      <c r="K19" s="50">
        <f t="shared" si="1"/>
        <v>5000</v>
      </c>
      <c r="L19" s="50">
        <f t="shared" si="2"/>
        <v>17800</v>
      </c>
      <c r="M19" s="44">
        <f t="shared" si="3"/>
        <v>17800</v>
      </c>
      <c r="N19" s="42"/>
      <c r="O19" s="42"/>
      <c r="P19" s="42"/>
      <c r="Q19" s="15"/>
      <c r="R19" s="15"/>
      <c r="S19" s="15"/>
      <c r="T19" s="15"/>
      <c r="U19" s="15"/>
      <c r="V19" s="15"/>
      <c r="W19" s="54">
        <f t="shared" si="4"/>
        <v>0</v>
      </c>
      <c r="X19" s="54">
        <f t="shared" si="5"/>
        <v>0</v>
      </c>
      <c r="Y19" s="44">
        <f t="shared" si="6"/>
        <v>0</v>
      </c>
      <c r="Z19" s="29">
        <f t="shared" si="25"/>
        <v>5000</v>
      </c>
      <c r="AA19" s="29">
        <f t="shared" si="25"/>
        <v>17800</v>
      </c>
      <c r="AB19" s="64">
        <f t="shared" si="25"/>
        <v>17800</v>
      </c>
      <c r="AC19" s="29">
        <f t="shared" si="25"/>
        <v>0</v>
      </c>
      <c r="AD19" s="29">
        <f t="shared" si="25"/>
        <v>0</v>
      </c>
      <c r="AE19" s="64">
        <f t="shared" si="25"/>
        <v>0</v>
      </c>
      <c r="AF19" s="29">
        <f t="shared" si="25"/>
        <v>0</v>
      </c>
      <c r="AG19" s="29">
        <f t="shared" si="25"/>
        <v>0</v>
      </c>
      <c r="AH19" s="64">
        <f t="shared" si="25"/>
        <v>0</v>
      </c>
      <c r="AI19" s="45">
        <f t="shared" si="16"/>
        <v>5000</v>
      </c>
      <c r="AJ19" s="45">
        <f t="shared" si="17"/>
        <v>17800</v>
      </c>
      <c r="AK19" s="62">
        <f t="shared" si="18"/>
        <v>17800</v>
      </c>
      <c r="AL19" s="7"/>
      <c r="AM19" s="7"/>
      <c r="AN19" s="7"/>
      <c r="AP19" s="7"/>
    </row>
    <row r="20" spans="1:42" ht="26.25" customHeight="1" x14ac:dyDescent="0.2">
      <c r="A20" s="24" t="s">
        <v>35</v>
      </c>
      <c r="B20" s="36"/>
      <c r="C20" s="36"/>
      <c r="D20" s="36"/>
      <c r="E20" s="39">
        <v>3500</v>
      </c>
      <c r="F20" s="39">
        <v>15216</v>
      </c>
      <c r="G20" s="39">
        <v>10670</v>
      </c>
      <c r="H20" s="9"/>
      <c r="I20" s="9"/>
      <c r="J20" s="9"/>
      <c r="K20" s="50">
        <f t="shared" si="1"/>
        <v>3500</v>
      </c>
      <c r="L20" s="50">
        <f t="shared" si="2"/>
        <v>15216</v>
      </c>
      <c r="M20" s="44">
        <f t="shared" si="3"/>
        <v>10670</v>
      </c>
      <c r="N20" s="42">
        <v>0</v>
      </c>
      <c r="O20" s="42">
        <v>300</v>
      </c>
      <c r="P20" s="42">
        <v>300</v>
      </c>
      <c r="Q20" s="15"/>
      <c r="R20" s="15"/>
      <c r="S20" s="15"/>
      <c r="T20" s="15"/>
      <c r="U20" s="15"/>
      <c r="V20" s="15"/>
      <c r="W20" s="54">
        <f t="shared" si="4"/>
        <v>0</v>
      </c>
      <c r="X20" s="54">
        <f t="shared" si="5"/>
        <v>300</v>
      </c>
      <c r="Y20" s="44">
        <f t="shared" si="6"/>
        <v>300</v>
      </c>
      <c r="Z20" s="29">
        <f t="shared" si="25"/>
        <v>0</v>
      </c>
      <c r="AA20" s="29">
        <f t="shared" si="25"/>
        <v>300</v>
      </c>
      <c r="AB20" s="64">
        <f t="shared" si="25"/>
        <v>300</v>
      </c>
      <c r="AC20" s="29">
        <f t="shared" si="25"/>
        <v>3500</v>
      </c>
      <c r="AD20" s="29">
        <f t="shared" si="25"/>
        <v>15216</v>
      </c>
      <c r="AE20" s="64">
        <f t="shared" si="25"/>
        <v>10670</v>
      </c>
      <c r="AF20" s="29">
        <f t="shared" si="25"/>
        <v>0</v>
      </c>
      <c r="AG20" s="29">
        <f t="shared" si="25"/>
        <v>0</v>
      </c>
      <c r="AH20" s="64">
        <f t="shared" si="25"/>
        <v>0</v>
      </c>
      <c r="AI20" s="45">
        <f t="shared" si="16"/>
        <v>3500</v>
      </c>
      <c r="AJ20" s="45">
        <f t="shared" si="17"/>
        <v>15516</v>
      </c>
      <c r="AK20" s="62">
        <f t="shared" si="18"/>
        <v>10970</v>
      </c>
      <c r="AL20" s="7"/>
      <c r="AM20" s="7"/>
      <c r="AN20" s="7"/>
      <c r="AP20" s="7"/>
    </row>
    <row r="21" spans="1:42" ht="13.5" customHeight="1" x14ac:dyDescent="0.2">
      <c r="A21" s="25" t="s">
        <v>33</v>
      </c>
      <c r="B21" s="9"/>
      <c r="C21" s="9"/>
      <c r="D21" s="9"/>
      <c r="E21" s="9"/>
      <c r="F21" s="39"/>
      <c r="G21" s="9"/>
      <c r="H21" s="9"/>
      <c r="I21" s="9"/>
      <c r="J21" s="9"/>
      <c r="K21" s="50">
        <f t="shared" si="1"/>
        <v>0</v>
      </c>
      <c r="L21" s="50">
        <f t="shared" si="2"/>
        <v>0</v>
      </c>
      <c r="M21" s="44">
        <f t="shared" si="3"/>
        <v>0</v>
      </c>
      <c r="N21" s="15"/>
      <c r="O21" s="15"/>
      <c r="P21" s="15"/>
      <c r="Q21" s="15"/>
      <c r="R21" s="15"/>
      <c r="S21" s="15"/>
      <c r="T21" s="15"/>
      <c r="U21" s="15"/>
      <c r="V21" s="15"/>
      <c r="W21" s="54">
        <f t="shared" si="4"/>
        <v>0</v>
      </c>
      <c r="X21" s="54">
        <f t="shared" si="5"/>
        <v>0</v>
      </c>
      <c r="Y21" s="44">
        <f t="shared" si="6"/>
        <v>0</v>
      </c>
      <c r="Z21" s="29">
        <f t="shared" si="25"/>
        <v>0</v>
      </c>
      <c r="AA21" s="29">
        <f t="shared" si="25"/>
        <v>0</v>
      </c>
      <c r="AB21" s="64">
        <f t="shared" si="25"/>
        <v>0</v>
      </c>
      <c r="AC21" s="29">
        <f t="shared" si="25"/>
        <v>0</v>
      </c>
      <c r="AD21" s="29">
        <f t="shared" si="25"/>
        <v>0</v>
      </c>
      <c r="AE21" s="64">
        <f t="shared" si="25"/>
        <v>0</v>
      </c>
      <c r="AF21" s="29">
        <f t="shared" si="25"/>
        <v>0</v>
      </c>
      <c r="AG21" s="29">
        <f t="shared" si="25"/>
        <v>0</v>
      </c>
      <c r="AH21" s="64">
        <f t="shared" si="25"/>
        <v>0</v>
      </c>
      <c r="AI21" s="45">
        <f t="shared" si="16"/>
        <v>0</v>
      </c>
      <c r="AJ21" s="45">
        <f t="shared" si="17"/>
        <v>0</v>
      </c>
      <c r="AK21" s="62">
        <f t="shared" si="18"/>
        <v>0</v>
      </c>
      <c r="AL21" s="7"/>
      <c r="AM21" s="7"/>
      <c r="AN21" s="7"/>
      <c r="AP21" s="7"/>
    </row>
    <row r="22" spans="1:42" ht="21" customHeight="1" x14ac:dyDescent="0.2">
      <c r="A22" s="46" t="s">
        <v>11</v>
      </c>
      <c r="B22" s="47">
        <f t="shared" ref="B22:J22" si="26">SUM(B23:B27)</f>
        <v>350000</v>
      </c>
      <c r="C22" s="47">
        <f t="shared" si="26"/>
        <v>232541</v>
      </c>
      <c r="D22" s="47">
        <f t="shared" si="26"/>
        <v>199952</v>
      </c>
      <c r="E22" s="47">
        <f t="shared" si="26"/>
        <v>0</v>
      </c>
      <c r="F22" s="47">
        <f t="shared" si="26"/>
        <v>0</v>
      </c>
      <c r="G22" s="47">
        <f t="shared" si="26"/>
        <v>0</v>
      </c>
      <c r="H22" s="47">
        <f t="shared" si="26"/>
        <v>0</v>
      </c>
      <c r="I22" s="47">
        <f t="shared" si="26"/>
        <v>0</v>
      </c>
      <c r="J22" s="47">
        <f t="shared" si="26"/>
        <v>0</v>
      </c>
      <c r="K22" s="48">
        <f t="shared" si="1"/>
        <v>350000</v>
      </c>
      <c r="L22" s="48">
        <f t="shared" si="2"/>
        <v>232541</v>
      </c>
      <c r="M22" s="44">
        <f t="shared" si="3"/>
        <v>199952</v>
      </c>
      <c r="N22" s="47">
        <f t="shared" ref="N22:X22" si="27">SUM(N23:N27)</f>
        <v>0</v>
      </c>
      <c r="O22" s="47">
        <f t="shared" si="27"/>
        <v>0</v>
      </c>
      <c r="P22" s="47">
        <f t="shared" si="27"/>
        <v>0</v>
      </c>
      <c r="Q22" s="47">
        <f t="shared" si="27"/>
        <v>0</v>
      </c>
      <c r="R22" s="47">
        <f t="shared" si="27"/>
        <v>0</v>
      </c>
      <c r="S22" s="47">
        <f t="shared" si="27"/>
        <v>0</v>
      </c>
      <c r="T22" s="47">
        <f t="shared" si="27"/>
        <v>0</v>
      </c>
      <c r="U22" s="47">
        <f t="shared" si="27"/>
        <v>0</v>
      </c>
      <c r="V22" s="47">
        <f t="shared" si="27"/>
        <v>0</v>
      </c>
      <c r="W22" s="47">
        <f t="shared" si="27"/>
        <v>0</v>
      </c>
      <c r="X22" s="47">
        <f t="shared" si="27"/>
        <v>0</v>
      </c>
      <c r="Y22" s="44">
        <f>P22+S22+V22</f>
        <v>0</v>
      </c>
      <c r="Z22" s="45">
        <f t="shared" si="25"/>
        <v>350000</v>
      </c>
      <c r="AA22" s="45">
        <f t="shared" si="25"/>
        <v>232541</v>
      </c>
      <c r="AB22" s="62">
        <f t="shared" si="25"/>
        <v>199952</v>
      </c>
      <c r="AC22" s="45">
        <f t="shared" si="25"/>
        <v>0</v>
      </c>
      <c r="AD22" s="45">
        <f t="shared" si="25"/>
        <v>0</v>
      </c>
      <c r="AE22" s="62">
        <f t="shared" si="25"/>
        <v>0</v>
      </c>
      <c r="AF22" s="45">
        <f t="shared" si="25"/>
        <v>0</v>
      </c>
      <c r="AG22" s="45">
        <f t="shared" si="25"/>
        <v>0</v>
      </c>
      <c r="AH22" s="62">
        <f t="shared" si="25"/>
        <v>0</v>
      </c>
      <c r="AI22" s="45">
        <f t="shared" si="16"/>
        <v>350000</v>
      </c>
      <c r="AJ22" s="45">
        <f t="shared" si="17"/>
        <v>232541</v>
      </c>
      <c r="AK22" s="62">
        <f t="shared" si="18"/>
        <v>199952</v>
      </c>
      <c r="AL22" s="7"/>
      <c r="AM22" s="7"/>
      <c r="AN22" s="7"/>
      <c r="AP22" s="7"/>
    </row>
    <row r="23" spans="1:42" ht="20.25" customHeight="1" x14ac:dyDescent="0.2">
      <c r="A23" s="20" t="s">
        <v>23</v>
      </c>
      <c r="B23" s="9"/>
      <c r="C23" s="9"/>
      <c r="D23" s="9"/>
      <c r="E23" s="9"/>
      <c r="F23" s="9"/>
      <c r="G23" s="9"/>
      <c r="H23" s="9"/>
      <c r="I23" s="9"/>
      <c r="J23" s="9"/>
      <c r="K23" s="50">
        <f t="shared" si="1"/>
        <v>0</v>
      </c>
      <c r="L23" s="50">
        <f t="shared" si="2"/>
        <v>0</v>
      </c>
      <c r="M23" s="44">
        <f t="shared" si="3"/>
        <v>0</v>
      </c>
      <c r="N23" s="15"/>
      <c r="O23" s="15"/>
      <c r="P23" s="15"/>
      <c r="Q23" s="15"/>
      <c r="R23" s="15"/>
      <c r="S23" s="15"/>
      <c r="T23" s="15"/>
      <c r="U23" s="15"/>
      <c r="V23" s="15"/>
      <c r="W23" s="52"/>
      <c r="X23" s="52"/>
      <c r="Y23" s="44">
        <f>P23+S23+V23</f>
        <v>0</v>
      </c>
      <c r="Z23" s="29">
        <f t="shared" si="25"/>
        <v>0</v>
      </c>
      <c r="AA23" s="29">
        <f t="shared" si="25"/>
        <v>0</v>
      </c>
      <c r="AB23" s="64">
        <f t="shared" si="25"/>
        <v>0</v>
      </c>
      <c r="AC23" s="29">
        <f t="shared" si="25"/>
        <v>0</v>
      </c>
      <c r="AD23" s="29">
        <f t="shared" si="25"/>
        <v>0</v>
      </c>
      <c r="AE23" s="64">
        <f t="shared" si="25"/>
        <v>0</v>
      </c>
      <c r="AF23" s="29">
        <f t="shared" si="25"/>
        <v>0</v>
      </c>
      <c r="AG23" s="29">
        <f t="shared" si="25"/>
        <v>0</v>
      </c>
      <c r="AH23" s="64">
        <f t="shared" si="25"/>
        <v>0</v>
      </c>
      <c r="AI23" s="45">
        <f t="shared" si="16"/>
        <v>0</v>
      </c>
      <c r="AJ23" s="45">
        <f t="shared" si="17"/>
        <v>0</v>
      </c>
      <c r="AK23" s="62">
        <f t="shared" si="18"/>
        <v>0</v>
      </c>
      <c r="AL23" s="7"/>
      <c r="AM23" s="7"/>
      <c r="AN23" s="7"/>
      <c r="AP23" s="7"/>
    </row>
    <row r="24" spans="1:42" ht="21" customHeight="1" x14ac:dyDescent="0.2">
      <c r="A24" s="6" t="s">
        <v>21</v>
      </c>
      <c r="B24" s="9"/>
      <c r="C24" s="9"/>
      <c r="D24" s="9"/>
      <c r="E24" s="9"/>
      <c r="F24" s="9"/>
      <c r="G24" s="9"/>
      <c r="H24" s="9"/>
      <c r="I24" s="9"/>
      <c r="J24" s="9"/>
      <c r="K24" s="50">
        <f t="shared" si="1"/>
        <v>0</v>
      </c>
      <c r="L24" s="50">
        <f t="shared" si="2"/>
        <v>0</v>
      </c>
      <c r="M24" s="44">
        <f t="shared" si="3"/>
        <v>0</v>
      </c>
      <c r="N24" s="15"/>
      <c r="O24" s="15"/>
      <c r="P24" s="15"/>
      <c r="Q24" s="15"/>
      <c r="R24" s="15"/>
      <c r="S24" s="15"/>
      <c r="T24" s="15"/>
      <c r="U24" s="15"/>
      <c r="V24" s="15"/>
      <c r="W24" s="52"/>
      <c r="X24" s="52"/>
      <c r="Y24" s="44">
        <f>P24+S24+V24</f>
        <v>0</v>
      </c>
      <c r="Z24" s="29">
        <f t="shared" si="25"/>
        <v>0</v>
      </c>
      <c r="AA24" s="29">
        <f t="shared" si="25"/>
        <v>0</v>
      </c>
      <c r="AB24" s="64">
        <f t="shared" si="25"/>
        <v>0</v>
      </c>
      <c r="AC24" s="29">
        <f t="shared" si="25"/>
        <v>0</v>
      </c>
      <c r="AD24" s="29">
        <f t="shared" si="25"/>
        <v>0</v>
      </c>
      <c r="AE24" s="64">
        <f t="shared" si="25"/>
        <v>0</v>
      </c>
      <c r="AF24" s="29">
        <f t="shared" si="25"/>
        <v>0</v>
      </c>
      <c r="AG24" s="29">
        <f t="shared" si="25"/>
        <v>0</v>
      </c>
      <c r="AH24" s="64">
        <f t="shared" si="25"/>
        <v>0</v>
      </c>
      <c r="AI24" s="45">
        <f t="shared" si="16"/>
        <v>0</v>
      </c>
      <c r="AJ24" s="45">
        <f t="shared" si="17"/>
        <v>0</v>
      </c>
      <c r="AK24" s="62">
        <f t="shared" si="18"/>
        <v>0</v>
      </c>
      <c r="AL24" s="7"/>
      <c r="AM24" s="7"/>
      <c r="AN24" s="7"/>
      <c r="AP24" s="7"/>
    </row>
    <row r="25" spans="1:42" ht="21" customHeight="1" x14ac:dyDescent="0.2">
      <c r="A25" s="6" t="s">
        <v>45</v>
      </c>
      <c r="B25" s="9"/>
      <c r="C25" s="9"/>
      <c r="D25" s="9"/>
      <c r="E25" s="9"/>
      <c r="F25" s="9"/>
      <c r="G25" s="9"/>
      <c r="H25" s="9"/>
      <c r="I25" s="9"/>
      <c r="J25" s="9"/>
      <c r="K25" s="50"/>
      <c r="L25" s="50"/>
      <c r="M25" s="44"/>
      <c r="N25" s="15"/>
      <c r="O25" s="15"/>
      <c r="P25" s="15"/>
      <c r="Q25" s="15"/>
      <c r="R25" s="15"/>
      <c r="S25" s="15"/>
      <c r="T25" s="15"/>
      <c r="U25" s="15"/>
      <c r="V25" s="15"/>
      <c r="W25" s="52"/>
      <c r="X25" s="52"/>
      <c r="Y25" s="44"/>
      <c r="Z25" s="29"/>
      <c r="AA25" s="29"/>
      <c r="AB25" s="64"/>
      <c r="AC25" s="29"/>
      <c r="AD25" s="29"/>
      <c r="AE25" s="64"/>
      <c r="AF25" s="29"/>
      <c r="AG25" s="29"/>
      <c r="AH25" s="64"/>
      <c r="AI25" s="45"/>
      <c r="AJ25" s="45"/>
      <c r="AK25" s="62"/>
      <c r="AL25" s="7"/>
      <c r="AM25" s="7"/>
      <c r="AN25" s="7"/>
      <c r="AP25" s="7"/>
    </row>
    <row r="26" spans="1:42" ht="22.5" customHeight="1" x14ac:dyDescent="0.2">
      <c r="A26" s="6" t="s">
        <v>24</v>
      </c>
      <c r="B26" s="34">
        <v>350000</v>
      </c>
      <c r="C26" s="40">
        <v>232541</v>
      </c>
      <c r="D26" s="40">
        <v>199952</v>
      </c>
      <c r="E26" s="9"/>
      <c r="F26" s="9"/>
      <c r="G26" s="9"/>
      <c r="H26" s="9"/>
      <c r="I26" s="9"/>
      <c r="J26" s="9"/>
      <c r="K26" s="50">
        <f t="shared" ref="K26:M27" si="28">B26+E26+H26</f>
        <v>350000</v>
      </c>
      <c r="L26" s="50">
        <f t="shared" si="28"/>
        <v>232541</v>
      </c>
      <c r="M26" s="44">
        <f t="shared" si="28"/>
        <v>199952</v>
      </c>
      <c r="N26" s="15"/>
      <c r="O26" s="15"/>
      <c r="P26" s="15"/>
      <c r="Q26" s="15"/>
      <c r="R26" s="15"/>
      <c r="S26" s="15"/>
      <c r="T26" s="15"/>
      <c r="U26" s="15"/>
      <c r="V26" s="15"/>
      <c r="W26" s="52"/>
      <c r="X26" s="52"/>
      <c r="Y26" s="44">
        <f t="shared" ref="Y26:Y47" si="29">P26+S26+V26</f>
        <v>0</v>
      </c>
      <c r="Z26" s="29">
        <f t="shared" ref="Z26:Z44" si="30">B26+N26</f>
        <v>350000</v>
      </c>
      <c r="AA26" s="29">
        <f t="shared" ref="AA26:AA44" si="31">C26+O26</f>
        <v>232541</v>
      </c>
      <c r="AB26" s="64">
        <f t="shared" ref="AB26:AB44" si="32">D26+P26</f>
        <v>199952</v>
      </c>
      <c r="AC26" s="29">
        <f t="shared" ref="AC26:AC44" si="33">E26+Q26</f>
        <v>0</v>
      </c>
      <c r="AD26" s="29">
        <f t="shared" ref="AD26:AD44" si="34">F26+R26</f>
        <v>0</v>
      </c>
      <c r="AE26" s="64">
        <f t="shared" ref="AE26:AE44" si="35">G26+S26</f>
        <v>0</v>
      </c>
      <c r="AF26" s="29">
        <f t="shared" ref="AF26:AF44" si="36">H26+T26</f>
        <v>0</v>
      </c>
      <c r="AG26" s="29">
        <f t="shared" ref="AG26:AG44" si="37">I26+U26</f>
        <v>0</v>
      </c>
      <c r="AH26" s="64">
        <f t="shared" ref="AH26:AH44" si="38">J26+V26</f>
        <v>0</v>
      </c>
      <c r="AI26" s="45">
        <f t="shared" ref="AI26:AI44" si="39">K26+W26</f>
        <v>350000</v>
      </c>
      <c r="AJ26" s="45">
        <f t="shared" ref="AJ26:AJ44" si="40">L26+X26</f>
        <v>232541</v>
      </c>
      <c r="AK26" s="62">
        <f t="shared" ref="AK26:AK44" si="41">M26+Y26</f>
        <v>199952</v>
      </c>
      <c r="AL26" s="7"/>
      <c r="AM26" s="7"/>
      <c r="AN26" s="7"/>
      <c r="AP26" s="7"/>
    </row>
    <row r="27" spans="1:42" ht="18.75" customHeight="1" x14ac:dyDescent="0.2">
      <c r="A27" s="21" t="s">
        <v>22</v>
      </c>
      <c r="B27" s="9"/>
      <c r="C27" s="9"/>
      <c r="D27" s="9"/>
      <c r="E27" s="9"/>
      <c r="F27" s="9"/>
      <c r="G27" s="9"/>
      <c r="H27" s="9"/>
      <c r="I27" s="9"/>
      <c r="J27" s="9"/>
      <c r="K27" s="50">
        <f t="shared" si="28"/>
        <v>0</v>
      </c>
      <c r="L27" s="50">
        <f t="shared" si="28"/>
        <v>0</v>
      </c>
      <c r="M27" s="44">
        <f t="shared" si="28"/>
        <v>0</v>
      </c>
      <c r="N27" s="15"/>
      <c r="O27" s="15"/>
      <c r="P27" s="15"/>
      <c r="Q27" s="15"/>
      <c r="R27" s="15"/>
      <c r="S27" s="15"/>
      <c r="T27" s="15"/>
      <c r="U27" s="15"/>
      <c r="V27" s="15"/>
      <c r="W27" s="52"/>
      <c r="X27" s="52"/>
      <c r="Y27" s="44">
        <f t="shared" si="29"/>
        <v>0</v>
      </c>
      <c r="Z27" s="29">
        <f t="shared" si="30"/>
        <v>0</v>
      </c>
      <c r="AA27" s="29">
        <f t="shared" si="31"/>
        <v>0</v>
      </c>
      <c r="AB27" s="64">
        <f t="shared" si="32"/>
        <v>0</v>
      </c>
      <c r="AC27" s="29">
        <f t="shared" si="33"/>
        <v>0</v>
      </c>
      <c r="AD27" s="29">
        <f t="shared" si="34"/>
        <v>0</v>
      </c>
      <c r="AE27" s="64">
        <f t="shared" si="35"/>
        <v>0</v>
      </c>
      <c r="AF27" s="29">
        <f t="shared" si="36"/>
        <v>0</v>
      </c>
      <c r="AG27" s="29">
        <f t="shared" si="37"/>
        <v>0</v>
      </c>
      <c r="AH27" s="64">
        <f t="shared" si="38"/>
        <v>0</v>
      </c>
      <c r="AI27" s="45">
        <f t="shared" si="39"/>
        <v>0</v>
      </c>
      <c r="AJ27" s="45">
        <f t="shared" si="40"/>
        <v>0</v>
      </c>
      <c r="AK27" s="62">
        <f t="shared" si="41"/>
        <v>0</v>
      </c>
      <c r="AL27" s="7"/>
      <c r="AM27" s="7"/>
      <c r="AN27" s="7"/>
      <c r="AP27" s="7"/>
    </row>
    <row r="28" spans="1:42" ht="24.75" customHeight="1" x14ac:dyDescent="0.2">
      <c r="A28" s="10" t="s">
        <v>9</v>
      </c>
      <c r="B28" s="28">
        <f t="shared" ref="B28:X28" si="42">B8+B22</f>
        <v>449800</v>
      </c>
      <c r="C28" s="28">
        <f t="shared" si="42"/>
        <v>437761</v>
      </c>
      <c r="D28" s="28">
        <f t="shared" si="42"/>
        <v>390439</v>
      </c>
      <c r="E28" s="28">
        <f t="shared" si="42"/>
        <v>5000</v>
      </c>
      <c r="F28" s="28">
        <f t="shared" si="42"/>
        <v>21987</v>
      </c>
      <c r="G28" s="28">
        <f t="shared" si="42"/>
        <v>17341</v>
      </c>
      <c r="H28" s="28">
        <f t="shared" si="42"/>
        <v>0</v>
      </c>
      <c r="I28" s="28">
        <f t="shared" si="42"/>
        <v>0</v>
      </c>
      <c r="J28" s="28">
        <f t="shared" si="42"/>
        <v>0</v>
      </c>
      <c r="K28" s="48">
        <f t="shared" ref="K28:K47" si="43">B28+E28+H28</f>
        <v>454800</v>
      </c>
      <c r="L28" s="47">
        <f t="shared" si="42"/>
        <v>459748</v>
      </c>
      <c r="M28" s="44">
        <f t="shared" ref="M28:M47" si="44">D28+G28+J28</f>
        <v>407780</v>
      </c>
      <c r="N28" s="28">
        <f t="shared" si="42"/>
        <v>351900</v>
      </c>
      <c r="O28" s="28">
        <f t="shared" si="42"/>
        <v>312211</v>
      </c>
      <c r="P28" s="28">
        <f t="shared" si="42"/>
        <v>277304</v>
      </c>
      <c r="Q28" s="28">
        <f t="shared" si="42"/>
        <v>0</v>
      </c>
      <c r="R28" s="28">
        <f t="shared" si="42"/>
        <v>0</v>
      </c>
      <c r="S28" s="28">
        <f t="shared" si="42"/>
        <v>0</v>
      </c>
      <c r="T28" s="28">
        <f t="shared" si="42"/>
        <v>0</v>
      </c>
      <c r="U28" s="28">
        <f t="shared" si="42"/>
        <v>46667</v>
      </c>
      <c r="V28" s="28">
        <f t="shared" si="42"/>
        <v>24540</v>
      </c>
      <c r="W28" s="47">
        <f t="shared" si="42"/>
        <v>351900</v>
      </c>
      <c r="X28" s="47">
        <f t="shared" si="42"/>
        <v>358878</v>
      </c>
      <c r="Y28" s="44">
        <f t="shared" si="29"/>
        <v>301844</v>
      </c>
      <c r="Z28" s="29">
        <f t="shared" si="30"/>
        <v>801700</v>
      </c>
      <c r="AA28" s="29">
        <f t="shared" si="31"/>
        <v>749972</v>
      </c>
      <c r="AB28" s="64">
        <f t="shared" si="32"/>
        <v>667743</v>
      </c>
      <c r="AC28" s="29">
        <f t="shared" si="33"/>
        <v>5000</v>
      </c>
      <c r="AD28" s="29">
        <f t="shared" si="34"/>
        <v>21987</v>
      </c>
      <c r="AE28" s="64">
        <f t="shared" si="35"/>
        <v>17341</v>
      </c>
      <c r="AF28" s="29">
        <f t="shared" si="36"/>
        <v>0</v>
      </c>
      <c r="AG28" s="29">
        <f t="shared" si="37"/>
        <v>46667</v>
      </c>
      <c r="AH28" s="64">
        <f t="shared" si="38"/>
        <v>24540</v>
      </c>
      <c r="AI28" s="45">
        <f t="shared" si="39"/>
        <v>806700</v>
      </c>
      <c r="AJ28" s="45">
        <f t="shared" si="40"/>
        <v>818626</v>
      </c>
      <c r="AK28" s="62">
        <f t="shared" si="41"/>
        <v>709624</v>
      </c>
      <c r="AL28" s="7"/>
      <c r="AM28" s="7"/>
      <c r="AN28" s="7"/>
      <c r="AP28" s="7"/>
    </row>
    <row r="29" spans="1:42" ht="13.5" customHeight="1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50">
        <f t="shared" si="43"/>
        <v>0</v>
      </c>
      <c r="L29" s="51"/>
      <c r="M29" s="44">
        <f t="shared" si="44"/>
        <v>0</v>
      </c>
      <c r="N29" s="15"/>
      <c r="O29" s="15"/>
      <c r="P29" s="15"/>
      <c r="Q29" s="15"/>
      <c r="R29" s="15"/>
      <c r="S29" s="15"/>
      <c r="T29" s="15"/>
      <c r="U29" s="15"/>
      <c r="V29" s="15"/>
      <c r="W29" s="52"/>
      <c r="X29" s="52"/>
      <c r="Y29" s="44">
        <f t="shared" si="29"/>
        <v>0</v>
      </c>
      <c r="Z29" s="29">
        <f t="shared" si="30"/>
        <v>0</v>
      </c>
      <c r="AA29" s="29">
        <f t="shared" si="31"/>
        <v>0</v>
      </c>
      <c r="AB29" s="64">
        <f t="shared" si="32"/>
        <v>0</v>
      </c>
      <c r="AC29" s="29">
        <f t="shared" si="33"/>
        <v>0</v>
      </c>
      <c r="AD29" s="29">
        <f t="shared" si="34"/>
        <v>0</v>
      </c>
      <c r="AE29" s="64">
        <f t="shared" si="35"/>
        <v>0</v>
      </c>
      <c r="AF29" s="29">
        <f t="shared" si="36"/>
        <v>0</v>
      </c>
      <c r="AG29" s="29">
        <f t="shared" si="37"/>
        <v>0</v>
      </c>
      <c r="AH29" s="64">
        <f t="shared" si="38"/>
        <v>0</v>
      </c>
      <c r="AI29" s="45">
        <f t="shared" si="39"/>
        <v>0</v>
      </c>
      <c r="AJ29" s="45">
        <f t="shared" si="40"/>
        <v>0</v>
      </c>
      <c r="AK29" s="62">
        <f t="shared" si="41"/>
        <v>0</v>
      </c>
      <c r="AL29" s="7"/>
      <c r="AM29" s="7"/>
      <c r="AN29" s="7"/>
      <c r="AP29" s="7"/>
    </row>
    <row r="30" spans="1:42" ht="23.25" customHeight="1" x14ac:dyDescent="0.2">
      <c r="A30" s="46" t="s">
        <v>10</v>
      </c>
      <c r="B30" s="46">
        <f t="shared" ref="B30:J30" si="45">B31+B32+B33</f>
        <v>3300</v>
      </c>
      <c r="C30" s="46">
        <f t="shared" si="45"/>
        <v>12874</v>
      </c>
      <c r="D30" s="46">
        <f t="shared" si="45"/>
        <v>12874</v>
      </c>
      <c r="E30" s="46">
        <f t="shared" si="45"/>
        <v>0</v>
      </c>
      <c r="F30" s="46">
        <f t="shared" si="45"/>
        <v>0</v>
      </c>
      <c r="G30" s="46">
        <f t="shared" si="45"/>
        <v>0</v>
      </c>
      <c r="H30" s="46">
        <f t="shared" si="45"/>
        <v>0</v>
      </c>
      <c r="I30" s="46">
        <f t="shared" si="45"/>
        <v>0</v>
      </c>
      <c r="J30" s="46">
        <f t="shared" si="45"/>
        <v>0</v>
      </c>
      <c r="K30" s="48">
        <f t="shared" si="43"/>
        <v>3300</v>
      </c>
      <c r="L30" s="46">
        <f t="shared" ref="L30:V30" si="46">L31+L32+L33</f>
        <v>12874</v>
      </c>
      <c r="M30" s="44">
        <f t="shared" si="44"/>
        <v>12874</v>
      </c>
      <c r="N30" s="46">
        <f t="shared" si="46"/>
        <v>0</v>
      </c>
      <c r="O30" s="46">
        <f t="shared" si="46"/>
        <v>2062</v>
      </c>
      <c r="P30" s="46">
        <f t="shared" si="46"/>
        <v>2062</v>
      </c>
      <c r="Q30" s="46">
        <f t="shared" si="46"/>
        <v>0</v>
      </c>
      <c r="R30" s="46">
        <f t="shared" si="46"/>
        <v>0</v>
      </c>
      <c r="S30" s="46">
        <f t="shared" si="46"/>
        <v>0</v>
      </c>
      <c r="T30" s="46">
        <f t="shared" si="46"/>
        <v>0</v>
      </c>
      <c r="U30" s="46">
        <f t="shared" si="46"/>
        <v>0</v>
      </c>
      <c r="V30" s="46">
        <f t="shared" si="46"/>
        <v>0</v>
      </c>
      <c r="W30" s="46">
        <f>N30+Q30+T30</f>
        <v>0</v>
      </c>
      <c r="X30" s="46">
        <f>O30+R30+U30</f>
        <v>2062</v>
      </c>
      <c r="Y30" s="44">
        <f t="shared" si="29"/>
        <v>2062</v>
      </c>
      <c r="Z30" s="45">
        <f t="shared" si="30"/>
        <v>3300</v>
      </c>
      <c r="AA30" s="45">
        <f t="shared" si="31"/>
        <v>14936</v>
      </c>
      <c r="AB30" s="62">
        <f t="shared" si="32"/>
        <v>14936</v>
      </c>
      <c r="AC30" s="45">
        <f t="shared" si="33"/>
        <v>0</v>
      </c>
      <c r="AD30" s="45">
        <f t="shared" si="34"/>
        <v>0</v>
      </c>
      <c r="AE30" s="62">
        <f t="shared" si="35"/>
        <v>0</v>
      </c>
      <c r="AF30" s="45">
        <f t="shared" si="36"/>
        <v>0</v>
      </c>
      <c r="AG30" s="45">
        <f t="shared" si="37"/>
        <v>0</v>
      </c>
      <c r="AH30" s="62">
        <f t="shared" si="38"/>
        <v>0</v>
      </c>
      <c r="AI30" s="45">
        <f t="shared" si="39"/>
        <v>3300</v>
      </c>
      <c r="AJ30" s="45">
        <f t="shared" si="40"/>
        <v>14936</v>
      </c>
      <c r="AK30" s="62">
        <f t="shared" si="41"/>
        <v>14936</v>
      </c>
      <c r="AL30" s="7"/>
      <c r="AM30" s="7"/>
      <c r="AN30" s="7"/>
      <c r="AP30" s="7"/>
    </row>
    <row r="31" spans="1:42" ht="20.25" customHeight="1" x14ac:dyDescent="0.2">
      <c r="A31" s="4" t="s">
        <v>25</v>
      </c>
      <c r="B31" s="26">
        <v>3300</v>
      </c>
      <c r="C31" s="26">
        <v>12874</v>
      </c>
      <c r="D31" s="26">
        <v>12874</v>
      </c>
      <c r="E31" s="4"/>
      <c r="F31" s="4"/>
      <c r="G31" s="4"/>
      <c r="H31" s="4"/>
      <c r="I31" s="4"/>
      <c r="J31" s="4"/>
      <c r="K31" s="50">
        <f t="shared" si="43"/>
        <v>3300</v>
      </c>
      <c r="L31" s="52">
        <f>C31+F31+I31</f>
        <v>12874</v>
      </c>
      <c r="M31" s="44">
        <f t="shared" si="44"/>
        <v>12874</v>
      </c>
      <c r="N31" s="6">
        <v>0</v>
      </c>
      <c r="O31" s="6">
        <v>2062</v>
      </c>
      <c r="P31" s="6">
        <v>2062</v>
      </c>
      <c r="Q31" s="6"/>
      <c r="R31" s="6"/>
      <c r="S31" s="6"/>
      <c r="T31" s="6"/>
      <c r="U31" s="6"/>
      <c r="V31" s="6"/>
      <c r="W31" s="46">
        <f>N31+Q31+T31</f>
        <v>0</v>
      </c>
      <c r="X31" s="46">
        <f>O31+R31+U31</f>
        <v>2062</v>
      </c>
      <c r="Y31" s="44">
        <f t="shared" si="29"/>
        <v>2062</v>
      </c>
      <c r="Z31" s="29">
        <f t="shared" si="30"/>
        <v>3300</v>
      </c>
      <c r="AA31" s="29">
        <f t="shared" si="31"/>
        <v>14936</v>
      </c>
      <c r="AB31" s="64">
        <f t="shared" si="32"/>
        <v>14936</v>
      </c>
      <c r="AC31" s="29">
        <f t="shared" si="33"/>
        <v>0</v>
      </c>
      <c r="AD31" s="29">
        <f t="shared" si="34"/>
        <v>0</v>
      </c>
      <c r="AE31" s="64">
        <f t="shared" si="35"/>
        <v>0</v>
      </c>
      <c r="AF31" s="29">
        <f t="shared" si="36"/>
        <v>0</v>
      </c>
      <c r="AG31" s="29">
        <f t="shared" si="37"/>
        <v>0</v>
      </c>
      <c r="AH31" s="64">
        <f t="shared" si="38"/>
        <v>0</v>
      </c>
      <c r="AI31" s="45">
        <f t="shared" si="39"/>
        <v>3300</v>
      </c>
      <c r="AJ31" s="45">
        <f t="shared" si="40"/>
        <v>14936</v>
      </c>
      <c r="AK31" s="62">
        <f t="shared" si="41"/>
        <v>14936</v>
      </c>
      <c r="AL31" s="7"/>
      <c r="AM31" s="7"/>
      <c r="AN31" s="7"/>
      <c r="AP31" s="7"/>
    </row>
    <row r="32" spans="1:42" ht="19.5" customHeight="1" x14ac:dyDescent="0.2">
      <c r="A32" s="4" t="s">
        <v>26</v>
      </c>
      <c r="B32" s="4"/>
      <c r="C32" s="4"/>
      <c r="D32" s="4"/>
      <c r="E32" s="4"/>
      <c r="F32" s="4"/>
      <c r="G32" s="4"/>
      <c r="H32" s="4"/>
      <c r="I32" s="4"/>
      <c r="J32" s="4"/>
      <c r="K32" s="50">
        <f t="shared" si="43"/>
        <v>0</v>
      </c>
      <c r="L32" s="52">
        <f>C32+F32+I32</f>
        <v>0</v>
      </c>
      <c r="M32" s="44">
        <f t="shared" si="44"/>
        <v>0</v>
      </c>
      <c r="N32" s="6"/>
      <c r="O32" s="6"/>
      <c r="P32" s="6"/>
      <c r="Q32" s="6"/>
      <c r="R32" s="6"/>
      <c r="S32" s="6"/>
      <c r="T32" s="6"/>
      <c r="U32" s="6"/>
      <c r="V32" s="6"/>
      <c r="W32" s="46"/>
      <c r="X32" s="46"/>
      <c r="Y32" s="44">
        <f t="shared" si="29"/>
        <v>0</v>
      </c>
      <c r="Z32" s="29">
        <f t="shared" si="30"/>
        <v>0</v>
      </c>
      <c r="AA32" s="29">
        <f t="shared" si="31"/>
        <v>0</v>
      </c>
      <c r="AB32" s="64">
        <f t="shared" si="32"/>
        <v>0</v>
      </c>
      <c r="AC32" s="29">
        <f t="shared" si="33"/>
        <v>0</v>
      </c>
      <c r="AD32" s="29">
        <f t="shared" si="34"/>
        <v>0</v>
      </c>
      <c r="AE32" s="64">
        <f t="shared" si="35"/>
        <v>0</v>
      </c>
      <c r="AF32" s="29">
        <f t="shared" si="36"/>
        <v>0</v>
      </c>
      <c r="AG32" s="29">
        <f t="shared" si="37"/>
        <v>0</v>
      </c>
      <c r="AH32" s="64">
        <f t="shared" si="38"/>
        <v>0</v>
      </c>
      <c r="AI32" s="45">
        <f t="shared" si="39"/>
        <v>0</v>
      </c>
      <c r="AJ32" s="45">
        <f t="shared" si="40"/>
        <v>0</v>
      </c>
      <c r="AK32" s="62">
        <f t="shared" si="41"/>
        <v>0</v>
      </c>
      <c r="AL32" s="7"/>
      <c r="AM32" s="7"/>
      <c r="AN32" s="7"/>
      <c r="AP32" s="7"/>
    </row>
    <row r="33" spans="1:42" ht="21.75" customHeight="1" x14ac:dyDescent="0.2">
      <c r="A33" s="4" t="s">
        <v>27</v>
      </c>
      <c r="B33" s="26">
        <f t="shared" ref="B33:J33" si="47">SUM(B34:B36)</f>
        <v>0</v>
      </c>
      <c r="C33" s="26">
        <f t="shared" si="47"/>
        <v>0</v>
      </c>
      <c r="D33" s="26">
        <f t="shared" si="47"/>
        <v>0</v>
      </c>
      <c r="E33" s="26">
        <f t="shared" si="47"/>
        <v>0</v>
      </c>
      <c r="F33" s="26">
        <f t="shared" si="47"/>
        <v>0</v>
      </c>
      <c r="G33" s="26">
        <f t="shared" si="47"/>
        <v>0</v>
      </c>
      <c r="H33" s="26">
        <f t="shared" si="47"/>
        <v>0</v>
      </c>
      <c r="I33" s="26">
        <f t="shared" si="47"/>
        <v>0</v>
      </c>
      <c r="J33" s="26">
        <f t="shared" si="47"/>
        <v>0</v>
      </c>
      <c r="K33" s="50">
        <f t="shared" si="43"/>
        <v>0</v>
      </c>
      <c r="L33" s="50">
        <f t="shared" ref="L33:V33" si="48">SUM(L34:L36)</f>
        <v>0</v>
      </c>
      <c r="M33" s="44">
        <f t="shared" si="44"/>
        <v>0</v>
      </c>
      <c r="N33" s="26">
        <f t="shared" si="48"/>
        <v>0</v>
      </c>
      <c r="O33" s="26">
        <f t="shared" si="48"/>
        <v>0</v>
      </c>
      <c r="P33" s="26">
        <f t="shared" si="48"/>
        <v>0</v>
      </c>
      <c r="Q33" s="26">
        <f t="shared" si="48"/>
        <v>0</v>
      </c>
      <c r="R33" s="26">
        <f t="shared" si="48"/>
        <v>0</v>
      </c>
      <c r="S33" s="26">
        <f t="shared" si="48"/>
        <v>0</v>
      </c>
      <c r="T33" s="26">
        <f t="shared" si="48"/>
        <v>0</v>
      </c>
      <c r="U33" s="26">
        <f t="shared" si="48"/>
        <v>0</v>
      </c>
      <c r="V33" s="26">
        <f t="shared" si="48"/>
        <v>0</v>
      </c>
      <c r="W33" s="46">
        <f>N33+Q33+T33</f>
        <v>0</v>
      </c>
      <c r="X33" s="46">
        <f>O33+R33+U33</f>
        <v>0</v>
      </c>
      <c r="Y33" s="44">
        <f t="shared" si="29"/>
        <v>0</v>
      </c>
      <c r="Z33" s="29">
        <f t="shared" si="30"/>
        <v>0</v>
      </c>
      <c r="AA33" s="29">
        <f t="shared" si="31"/>
        <v>0</v>
      </c>
      <c r="AB33" s="64">
        <f t="shared" si="32"/>
        <v>0</v>
      </c>
      <c r="AC33" s="29">
        <f t="shared" si="33"/>
        <v>0</v>
      </c>
      <c r="AD33" s="29">
        <f t="shared" si="34"/>
        <v>0</v>
      </c>
      <c r="AE33" s="64">
        <f t="shared" si="35"/>
        <v>0</v>
      </c>
      <c r="AF33" s="29">
        <f t="shared" si="36"/>
        <v>0</v>
      </c>
      <c r="AG33" s="29">
        <f t="shared" si="37"/>
        <v>0</v>
      </c>
      <c r="AH33" s="64">
        <f t="shared" si="38"/>
        <v>0</v>
      </c>
      <c r="AI33" s="45">
        <f t="shared" si="39"/>
        <v>0</v>
      </c>
      <c r="AJ33" s="45">
        <f t="shared" si="40"/>
        <v>0</v>
      </c>
      <c r="AK33" s="62">
        <f t="shared" si="41"/>
        <v>0</v>
      </c>
      <c r="AL33" s="7"/>
      <c r="AM33" s="7"/>
      <c r="AN33" s="7"/>
      <c r="AP33" s="7"/>
    </row>
    <row r="34" spans="1:42" ht="22.5" customHeight="1" x14ac:dyDescent="0.2">
      <c r="A34" s="24" t="s">
        <v>28</v>
      </c>
      <c r="B34" s="4"/>
      <c r="C34" s="4"/>
      <c r="D34" s="4"/>
      <c r="E34" s="4"/>
      <c r="F34" s="4"/>
      <c r="G34" s="4"/>
      <c r="H34" s="4"/>
      <c r="I34" s="4"/>
      <c r="J34" s="4"/>
      <c r="K34" s="50">
        <f t="shared" si="43"/>
        <v>0</v>
      </c>
      <c r="L34" s="52"/>
      <c r="M34" s="44">
        <f t="shared" si="44"/>
        <v>0</v>
      </c>
      <c r="N34" s="6"/>
      <c r="O34" s="6"/>
      <c r="P34" s="6"/>
      <c r="Q34" s="6"/>
      <c r="R34" s="6"/>
      <c r="S34" s="6"/>
      <c r="T34" s="6"/>
      <c r="U34" s="6"/>
      <c r="V34" s="6"/>
      <c r="W34" s="52"/>
      <c r="X34" s="52"/>
      <c r="Y34" s="44">
        <f t="shared" si="29"/>
        <v>0</v>
      </c>
      <c r="Z34" s="29">
        <f t="shared" si="30"/>
        <v>0</v>
      </c>
      <c r="AA34" s="29">
        <f t="shared" si="31"/>
        <v>0</v>
      </c>
      <c r="AB34" s="64">
        <f t="shared" si="32"/>
        <v>0</v>
      </c>
      <c r="AC34" s="29">
        <f t="shared" si="33"/>
        <v>0</v>
      </c>
      <c r="AD34" s="29">
        <f t="shared" si="34"/>
        <v>0</v>
      </c>
      <c r="AE34" s="64">
        <f t="shared" si="35"/>
        <v>0</v>
      </c>
      <c r="AF34" s="29">
        <f t="shared" si="36"/>
        <v>0</v>
      </c>
      <c r="AG34" s="29">
        <f t="shared" si="37"/>
        <v>0</v>
      </c>
      <c r="AH34" s="64">
        <f t="shared" si="38"/>
        <v>0</v>
      </c>
      <c r="AI34" s="45">
        <f t="shared" si="39"/>
        <v>0</v>
      </c>
      <c r="AJ34" s="45">
        <f t="shared" si="40"/>
        <v>0</v>
      </c>
      <c r="AK34" s="62">
        <f t="shared" si="41"/>
        <v>0</v>
      </c>
      <c r="AL34" s="7"/>
      <c r="AM34" s="7"/>
      <c r="AN34" s="7"/>
      <c r="AP34" s="7"/>
    </row>
    <row r="35" spans="1:42" ht="13.5" customHeight="1" x14ac:dyDescent="0.2">
      <c r="A35" s="24" t="s">
        <v>29</v>
      </c>
      <c r="B35" s="12"/>
      <c r="C35" s="12"/>
      <c r="D35" s="12"/>
      <c r="E35" s="12"/>
      <c r="F35" s="12"/>
      <c r="G35" s="12"/>
      <c r="H35" s="12"/>
      <c r="I35" s="12"/>
      <c r="J35" s="12"/>
      <c r="K35" s="50">
        <f t="shared" si="43"/>
        <v>0</v>
      </c>
      <c r="L35" s="53"/>
      <c r="M35" s="44">
        <f t="shared" si="44"/>
        <v>0</v>
      </c>
      <c r="N35" s="12"/>
      <c r="O35" s="12"/>
      <c r="P35" s="12"/>
      <c r="Q35" s="12"/>
      <c r="R35" s="12"/>
      <c r="S35" s="12"/>
      <c r="T35" s="12"/>
      <c r="U35" s="12"/>
      <c r="V35" s="12"/>
      <c r="W35" s="52"/>
      <c r="X35" s="52"/>
      <c r="Y35" s="44">
        <f t="shared" si="29"/>
        <v>0</v>
      </c>
      <c r="Z35" s="29">
        <f t="shared" si="30"/>
        <v>0</v>
      </c>
      <c r="AA35" s="29">
        <f t="shared" si="31"/>
        <v>0</v>
      </c>
      <c r="AB35" s="64">
        <f t="shared" si="32"/>
        <v>0</v>
      </c>
      <c r="AC35" s="29">
        <f t="shared" si="33"/>
        <v>0</v>
      </c>
      <c r="AD35" s="29">
        <f t="shared" si="34"/>
        <v>0</v>
      </c>
      <c r="AE35" s="64">
        <f t="shared" si="35"/>
        <v>0</v>
      </c>
      <c r="AF35" s="29">
        <f t="shared" si="36"/>
        <v>0</v>
      </c>
      <c r="AG35" s="29">
        <f t="shared" si="37"/>
        <v>0</v>
      </c>
      <c r="AH35" s="64">
        <f t="shared" si="38"/>
        <v>0</v>
      </c>
      <c r="AI35" s="45">
        <f t="shared" si="39"/>
        <v>0</v>
      </c>
      <c r="AJ35" s="45">
        <f t="shared" si="40"/>
        <v>0</v>
      </c>
      <c r="AK35" s="62">
        <f t="shared" si="41"/>
        <v>0</v>
      </c>
    </row>
    <row r="36" spans="1:42" ht="25.5" customHeight="1" x14ac:dyDescent="0.2">
      <c r="A36" s="24" t="s">
        <v>30</v>
      </c>
      <c r="B36" s="12"/>
      <c r="C36" s="12"/>
      <c r="D36" s="12"/>
      <c r="E36" s="12"/>
      <c r="F36" s="12"/>
      <c r="G36" s="12"/>
      <c r="H36" s="12"/>
      <c r="I36" s="12"/>
      <c r="J36" s="12"/>
      <c r="K36" s="50">
        <f t="shared" si="43"/>
        <v>0</v>
      </c>
      <c r="L36" s="53"/>
      <c r="M36" s="44">
        <f t="shared" si="44"/>
        <v>0</v>
      </c>
      <c r="N36" s="12">
        <v>0</v>
      </c>
      <c r="O36" s="12">
        <v>0</v>
      </c>
      <c r="P36" s="12">
        <v>0</v>
      </c>
      <c r="Q36" s="12"/>
      <c r="R36" s="12"/>
      <c r="S36" s="12"/>
      <c r="T36" s="12"/>
      <c r="U36" s="12"/>
      <c r="V36" s="12"/>
      <c r="W36" s="52"/>
      <c r="X36" s="52"/>
      <c r="Y36" s="44">
        <f t="shared" si="29"/>
        <v>0</v>
      </c>
      <c r="Z36" s="29">
        <f t="shared" si="30"/>
        <v>0</v>
      </c>
      <c r="AA36" s="29">
        <f t="shared" si="31"/>
        <v>0</v>
      </c>
      <c r="AB36" s="64">
        <f t="shared" si="32"/>
        <v>0</v>
      </c>
      <c r="AC36" s="29">
        <f t="shared" si="33"/>
        <v>0</v>
      </c>
      <c r="AD36" s="29">
        <f t="shared" si="34"/>
        <v>0</v>
      </c>
      <c r="AE36" s="64">
        <f t="shared" si="35"/>
        <v>0</v>
      </c>
      <c r="AF36" s="29">
        <f t="shared" si="36"/>
        <v>0</v>
      </c>
      <c r="AG36" s="29">
        <f t="shared" si="37"/>
        <v>0</v>
      </c>
      <c r="AH36" s="64">
        <f t="shared" si="38"/>
        <v>0</v>
      </c>
      <c r="AI36" s="45">
        <f t="shared" si="39"/>
        <v>0</v>
      </c>
      <c r="AJ36" s="45">
        <f t="shared" si="40"/>
        <v>0</v>
      </c>
      <c r="AK36" s="62">
        <f t="shared" si="41"/>
        <v>0</v>
      </c>
    </row>
    <row r="37" spans="1:42" ht="24" customHeight="1" x14ac:dyDescent="0.2">
      <c r="A37" s="46" t="s">
        <v>12</v>
      </c>
      <c r="B37" s="49">
        <f t="shared" ref="B37:J37" si="49">SUM(B38:B42)</f>
        <v>0</v>
      </c>
      <c r="C37" s="49">
        <f t="shared" si="49"/>
        <v>0</v>
      </c>
      <c r="D37" s="49">
        <f t="shared" si="49"/>
        <v>0</v>
      </c>
      <c r="E37" s="49">
        <f t="shared" si="49"/>
        <v>0</v>
      </c>
      <c r="F37" s="49">
        <f t="shared" si="49"/>
        <v>0</v>
      </c>
      <c r="G37" s="49">
        <f t="shared" si="49"/>
        <v>0</v>
      </c>
      <c r="H37" s="49">
        <f t="shared" si="49"/>
        <v>0</v>
      </c>
      <c r="I37" s="49">
        <f t="shared" si="49"/>
        <v>0</v>
      </c>
      <c r="J37" s="49">
        <f t="shared" si="49"/>
        <v>0</v>
      </c>
      <c r="K37" s="48">
        <f t="shared" si="43"/>
        <v>0</v>
      </c>
      <c r="L37" s="49">
        <f t="shared" ref="L37:X37" si="50">SUM(L38:L42)</f>
        <v>0</v>
      </c>
      <c r="M37" s="44">
        <f t="shared" si="44"/>
        <v>0</v>
      </c>
      <c r="N37" s="49">
        <f t="shared" si="50"/>
        <v>0</v>
      </c>
      <c r="O37" s="49">
        <f t="shared" si="50"/>
        <v>0</v>
      </c>
      <c r="P37" s="49">
        <f t="shared" si="50"/>
        <v>0</v>
      </c>
      <c r="Q37" s="49">
        <f t="shared" si="50"/>
        <v>0</v>
      </c>
      <c r="R37" s="49">
        <f t="shared" si="50"/>
        <v>0</v>
      </c>
      <c r="S37" s="49">
        <f t="shared" si="50"/>
        <v>0</v>
      </c>
      <c r="T37" s="49">
        <f t="shared" si="50"/>
        <v>0</v>
      </c>
      <c r="U37" s="49">
        <f t="shared" si="50"/>
        <v>0</v>
      </c>
      <c r="V37" s="49">
        <f t="shared" si="50"/>
        <v>0</v>
      </c>
      <c r="W37" s="49">
        <f t="shared" si="50"/>
        <v>0</v>
      </c>
      <c r="X37" s="49">
        <f t="shared" si="50"/>
        <v>0</v>
      </c>
      <c r="Y37" s="44">
        <f t="shared" si="29"/>
        <v>0</v>
      </c>
      <c r="Z37" s="45">
        <f t="shared" si="30"/>
        <v>0</v>
      </c>
      <c r="AA37" s="45">
        <f t="shared" si="31"/>
        <v>0</v>
      </c>
      <c r="AB37" s="62">
        <f t="shared" si="32"/>
        <v>0</v>
      </c>
      <c r="AC37" s="45">
        <f t="shared" si="33"/>
        <v>0</v>
      </c>
      <c r="AD37" s="45">
        <f t="shared" si="34"/>
        <v>0</v>
      </c>
      <c r="AE37" s="62">
        <f t="shared" si="35"/>
        <v>0</v>
      </c>
      <c r="AF37" s="45">
        <f t="shared" si="36"/>
        <v>0</v>
      </c>
      <c r="AG37" s="45">
        <f t="shared" si="37"/>
        <v>0</v>
      </c>
      <c r="AH37" s="62">
        <f t="shared" si="38"/>
        <v>0</v>
      </c>
      <c r="AI37" s="45">
        <f t="shared" si="39"/>
        <v>0</v>
      </c>
      <c r="AJ37" s="45">
        <f t="shared" si="40"/>
        <v>0</v>
      </c>
      <c r="AK37" s="62">
        <f t="shared" si="41"/>
        <v>0</v>
      </c>
    </row>
    <row r="38" spans="1:42" ht="13.5" customHeight="1" x14ac:dyDescent="0.2">
      <c r="A38" s="20" t="s">
        <v>23</v>
      </c>
      <c r="B38" s="15"/>
      <c r="C38" s="15"/>
      <c r="D38" s="15"/>
      <c r="E38" s="15"/>
      <c r="F38" s="15"/>
      <c r="G38" s="15"/>
      <c r="H38" s="15"/>
      <c r="I38" s="15"/>
      <c r="J38" s="15"/>
      <c r="K38" s="50">
        <f t="shared" si="43"/>
        <v>0</v>
      </c>
      <c r="L38" s="52"/>
      <c r="M38" s="44">
        <f t="shared" si="44"/>
        <v>0</v>
      </c>
      <c r="N38" s="6"/>
      <c r="O38" s="6"/>
      <c r="P38" s="6"/>
      <c r="Q38" s="6"/>
      <c r="R38" s="6"/>
      <c r="S38" s="6"/>
      <c r="T38" s="6"/>
      <c r="U38" s="6"/>
      <c r="V38" s="6"/>
      <c r="W38" s="52"/>
      <c r="X38" s="52"/>
      <c r="Y38" s="44">
        <f t="shared" si="29"/>
        <v>0</v>
      </c>
      <c r="Z38" s="29">
        <f t="shared" si="30"/>
        <v>0</v>
      </c>
      <c r="AA38" s="29">
        <f t="shared" si="31"/>
        <v>0</v>
      </c>
      <c r="AB38" s="64">
        <f t="shared" si="32"/>
        <v>0</v>
      </c>
      <c r="AC38" s="29">
        <f t="shared" si="33"/>
        <v>0</v>
      </c>
      <c r="AD38" s="29">
        <f t="shared" si="34"/>
        <v>0</v>
      </c>
      <c r="AE38" s="64">
        <f t="shared" si="35"/>
        <v>0</v>
      </c>
      <c r="AF38" s="29">
        <f t="shared" si="36"/>
        <v>0</v>
      </c>
      <c r="AG38" s="29">
        <f t="shared" si="37"/>
        <v>0</v>
      </c>
      <c r="AH38" s="64">
        <f t="shared" si="38"/>
        <v>0</v>
      </c>
      <c r="AI38" s="45">
        <f t="shared" si="39"/>
        <v>0</v>
      </c>
      <c r="AJ38" s="45">
        <f t="shared" si="40"/>
        <v>0</v>
      </c>
      <c r="AK38" s="62">
        <f t="shared" si="41"/>
        <v>0</v>
      </c>
    </row>
    <row r="39" spans="1:42" ht="13.5" customHeight="1" x14ac:dyDescent="0.2">
      <c r="A39" s="6" t="s">
        <v>21</v>
      </c>
      <c r="B39" s="15"/>
      <c r="C39" s="15"/>
      <c r="D39" s="15"/>
      <c r="E39" s="15"/>
      <c r="F39" s="15"/>
      <c r="G39" s="15"/>
      <c r="H39" s="15"/>
      <c r="I39" s="15"/>
      <c r="J39" s="15"/>
      <c r="K39" s="50">
        <f t="shared" si="43"/>
        <v>0</v>
      </c>
      <c r="L39" s="52"/>
      <c r="M39" s="44">
        <f t="shared" si="44"/>
        <v>0</v>
      </c>
      <c r="N39" s="6"/>
      <c r="O39" s="6"/>
      <c r="P39" s="6"/>
      <c r="Q39" s="6"/>
      <c r="R39" s="6"/>
      <c r="S39" s="6"/>
      <c r="T39" s="6"/>
      <c r="U39" s="6"/>
      <c r="V39" s="6"/>
      <c r="W39" s="52"/>
      <c r="X39" s="52"/>
      <c r="Y39" s="44">
        <f t="shared" si="29"/>
        <v>0</v>
      </c>
      <c r="Z39" s="29">
        <f t="shared" si="30"/>
        <v>0</v>
      </c>
      <c r="AA39" s="29">
        <f t="shared" si="31"/>
        <v>0</v>
      </c>
      <c r="AB39" s="64">
        <f t="shared" si="32"/>
        <v>0</v>
      </c>
      <c r="AC39" s="29">
        <f t="shared" si="33"/>
        <v>0</v>
      </c>
      <c r="AD39" s="29">
        <f t="shared" si="34"/>
        <v>0</v>
      </c>
      <c r="AE39" s="64">
        <f t="shared" si="35"/>
        <v>0</v>
      </c>
      <c r="AF39" s="29">
        <f t="shared" si="36"/>
        <v>0</v>
      </c>
      <c r="AG39" s="29">
        <f t="shared" si="37"/>
        <v>0</v>
      </c>
      <c r="AH39" s="64">
        <f t="shared" si="38"/>
        <v>0</v>
      </c>
      <c r="AI39" s="45">
        <f t="shared" si="39"/>
        <v>0</v>
      </c>
      <c r="AJ39" s="45">
        <f t="shared" si="40"/>
        <v>0</v>
      </c>
      <c r="AK39" s="62">
        <f t="shared" si="41"/>
        <v>0</v>
      </c>
    </row>
    <row r="40" spans="1:42" ht="13.5" customHeight="1" x14ac:dyDescent="0.2">
      <c r="A40" s="6" t="s">
        <v>24</v>
      </c>
      <c r="B40" s="31"/>
      <c r="C40" s="31"/>
      <c r="D40" s="31"/>
      <c r="E40" s="15"/>
      <c r="F40" s="15"/>
      <c r="G40" s="15"/>
      <c r="H40" s="15"/>
      <c r="I40" s="15"/>
      <c r="J40" s="15"/>
      <c r="K40" s="50">
        <f t="shared" si="43"/>
        <v>0</v>
      </c>
      <c r="L40" s="54"/>
      <c r="M40" s="44">
        <f t="shared" si="44"/>
        <v>0</v>
      </c>
      <c r="N40" s="6"/>
      <c r="O40" s="6"/>
      <c r="P40" s="6"/>
      <c r="Q40" s="6"/>
      <c r="R40" s="6"/>
      <c r="S40" s="6"/>
      <c r="T40" s="6"/>
      <c r="U40" s="6"/>
      <c r="V40" s="6"/>
      <c r="W40" s="52"/>
      <c r="X40" s="52"/>
      <c r="Y40" s="44">
        <f t="shared" si="29"/>
        <v>0</v>
      </c>
      <c r="Z40" s="29">
        <f t="shared" si="30"/>
        <v>0</v>
      </c>
      <c r="AA40" s="29">
        <f t="shared" si="31"/>
        <v>0</v>
      </c>
      <c r="AB40" s="64">
        <f t="shared" si="32"/>
        <v>0</v>
      </c>
      <c r="AC40" s="29">
        <f t="shared" si="33"/>
        <v>0</v>
      </c>
      <c r="AD40" s="29">
        <f t="shared" si="34"/>
        <v>0</v>
      </c>
      <c r="AE40" s="64">
        <f t="shared" si="35"/>
        <v>0</v>
      </c>
      <c r="AF40" s="29">
        <f t="shared" si="36"/>
        <v>0</v>
      </c>
      <c r="AG40" s="29">
        <f t="shared" si="37"/>
        <v>0</v>
      </c>
      <c r="AH40" s="64">
        <f t="shared" si="38"/>
        <v>0</v>
      </c>
      <c r="AI40" s="45">
        <f t="shared" si="39"/>
        <v>0</v>
      </c>
      <c r="AJ40" s="45">
        <f t="shared" si="40"/>
        <v>0</v>
      </c>
      <c r="AK40" s="62">
        <f t="shared" si="41"/>
        <v>0</v>
      </c>
    </row>
    <row r="41" spans="1:42" ht="13.5" customHeight="1" x14ac:dyDescent="0.2">
      <c r="A41" s="21" t="s">
        <v>22</v>
      </c>
      <c r="B41" s="16"/>
      <c r="C41" s="16"/>
      <c r="D41" s="16"/>
      <c r="E41" s="16"/>
      <c r="F41" s="16"/>
      <c r="G41" s="16"/>
      <c r="H41" s="16"/>
      <c r="I41" s="16"/>
      <c r="J41" s="16"/>
      <c r="K41" s="50">
        <f t="shared" si="43"/>
        <v>0</v>
      </c>
      <c r="L41" s="52"/>
      <c r="M41" s="44">
        <f t="shared" si="44"/>
        <v>0</v>
      </c>
      <c r="N41" s="6"/>
      <c r="O41" s="6"/>
      <c r="P41" s="6"/>
      <c r="Q41" s="6"/>
      <c r="R41" s="6"/>
      <c r="S41" s="6"/>
      <c r="T41" s="6"/>
      <c r="U41" s="6"/>
      <c r="V41" s="6"/>
      <c r="W41" s="52"/>
      <c r="X41" s="52"/>
      <c r="Y41" s="44">
        <f t="shared" si="29"/>
        <v>0</v>
      </c>
      <c r="Z41" s="29">
        <f t="shared" si="30"/>
        <v>0</v>
      </c>
      <c r="AA41" s="29">
        <f t="shared" si="31"/>
        <v>0</v>
      </c>
      <c r="AB41" s="64">
        <f t="shared" si="32"/>
        <v>0</v>
      </c>
      <c r="AC41" s="29">
        <f t="shared" si="33"/>
        <v>0</v>
      </c>
      <c r="AD41" s="29">
        <f t="shared" si="34"/>
        <v>0</v>
      </c>
      <c r="AE41" s="64">
        <f t="shared" si="35"/>
        <v>0</v>
      </c>
      <c r="AF41" s="29">
        <f t="shared" si="36"/>
        <v>0</v>
      </c>
      <c r="AG41" s="29">
        <f t="shared" si="37"/>
        <v>0</v>
      </c>
      <c r="AH41" s="64">
        <f t="shared" si="38"/>
        <v>0</v>
      </c>
      <c r="AI41" s="45">
        <f t="shared" si="39"/>
        <v>0</v>
      </c>
      <c r="AJ41" s="45">
        <f t="shared" si="40"/>
        <v>0</v>
      </c>
      <c r="AK41" s="62">
        <f t="shared" si="41"/>
        <v>0</v>
      </c>
    </row>
    <row r="42" spans="1:42" ht="13.5" customHeight="1" x14ac:dyDescent="0.2">
      <c r="A42" s="21"/>
      <c r="B42" s="17"/>
      <c r="C42" s="17"/>
      <c r="D42" s="17"/>
      <c r="E42" s="17"/>
      <c r="F42" s="17"/>
      <c r="G42" s="17"/>
      <c r="H42" s="17"/>
      <c r="I42" s="17"/>
      <c r="J42" s="17"/>
      <c r="K42" s="50">
        <f t="shared" si="43"/>
        <v>0</v>
      </c>
      <c r="L42" s="55"/>
      <c r="M42" s="44">
        <f t="shared" si="44"/>
        <v>0</v>
      </c>
      <c r="N42" s="18"/>
      <c r="O42" s="18"/>
      <c r="P42" s="18"/>
      <c r="Q42" s="18"/>
      <c r="R42" s="18"/>
      <c r="S42" s="18"/>
      <c r="T42" s="18"/>
      <c r="U42" s="18"/>
      <c r="V42" s="18"/>
      <c r="W42" s="59"/>
      <c r="X42" s="59"/>
      <c r="Y42" s="44">
        <f t="shared" si="29"/>
        <v>0</v>
      </c>
      <c r="Z42" s="29">
        <f t="shared" si="30"/>
        <v>0</v>
      </c>
      <c r="AA42" s="29">
        <f t="shared" si="31"/>
        <v>0</v>
      </c>
      <c r="AB42" s="64">
        <f t="shared" si="32"/>
        <v>0</v>
      </c>
      <c r="AC42" s="29">
        <f t="shared" si="33"/>
        <v>0</v>
      </c>
      <c r="AD42" s="29">
        <f t="shared" si="34"/>
        <v>0</v>
      </c>
      <c r="AE42" s="64">
        <f t="shared" si="35"/>
        <v>0</v>
      </c>
      <c r="AF42" s="29">
        <f t="shared" si="36"/>
        <v>0</v>
      </c>
      <c r="AG42" s="29">
        <f t="shared" si="37"/>
        <v>0</v>
      </c>
      <c r="AH42" s="64">
        <f t="shared" si="38"/>
        <v>0</v>
      </c>
      <c r="AI42" s="45">
        <f t="shared" si="39"/>
        <v>0</v>
      </c>
      <c r="AJ42" s="45">
        <f t="shared" si="40"/>
        <v>0</v>
      </c>
      <c r="AK42" s="62">
        <f t="shared" si="41"/>
        <v>0</v>
      </c>
    </row>
    <row r="43" spans="1:42" ht="22.5" customHeight="1" x14ac:dyDescent="0.2">
      <c r="A43" s="19" t="s">
        <v>13</v>
      </c>
      <c r="B43" s="27">
        <f t="shared" ref="B43:X43" si="51">B30+B37</f>
        <v>3300</v>
      </c>
      <c r="C43" s="27">
        <f t="shared" si="51"/>
        <v>12874</v>
      </c>
      <c r="D43" s="27">
        <f t="shared" si="51"/>
        <v>12874</v>
      </c>
      <c r="E43" s="27">
        <f t="shared" si="51"/>
        <v>0</v>
      </c>
      <c r="F43" s="27">
        <f t="shared" si="51"/>
        <v>0</v>
      </c>
      <c r="G43" s="27">
        <f t="shared" si="51"/>
        <v>0</v>
      </c>
      <c r="H43" s="27">
        <f t="shared" si="51"/>
        <v>0</v>
      </c>
      <c r="I43" s="27">
        <f t="shared" si="51"/>
        <v>0</v>
      </c>
      <c r="J43" s="27">
        <f t="shared" si="51"/>
        <v>0</v>
      </c>
      <c r="K43" s="48">
        <f t="shared" si="43"/>
        <v>3300</v>
      </c>
      <c r="L43" s="56">
        <f t="shared" si="51"/>
        <v>12874</v>
      </c>
      <c r="M43" s="44">
        <f t="shared" si="44"/>
        <v>12874</v>
      </c>
      <c r="N43" s="27">
        <f t="shared" si="51"/>
        <v>0</v>
      </c>
      <c r="O43" s="27">
        <f t="shared" si="51"/>
        <v>2062</v>
      </c>
      <c r="P43" s="27">
        <f t="shared" si="51"/>
        <v>2062</v>
      </c>
      <c r="Q43" s="27">
        <f t="shared" si="51"/>
        <v>0</v>
      </c>
      <c r="R43" s="27">
        <f t="shared" si="51"/>
        <v>0</v>
      </c>
      <c r="S43" s="27">
        <f t="shared" si="51"/>
        <v>0</v>
      </c>
      <c r="T43" s="27">
        <f t="shared" si="51"/>
        <v>0</v>
      </c>
      <c r="U43" s="27">
        <f t="shared" si="51"/>
        <v>0</v>
      </c>
      <c r="V43" s="27">
        <f t="shared" si="51"/>
        <v>0</v>
      </c>
      <c r="W43" s="56">
        <f t="shared" si="51"/>
        <v>0</v>
      </c>
      <c r="X43" s="56">
        <f t="shared" si="51"/>
        <v>2062</v>
      </c>
      <c r="Y43" s="44">
        <f t="shared" si="29"/>
        <v>2062</v>
      </c>
      <c r="Z43" s="60">
        <f t="shared" si="30"/>
        <v>3300</v>
      </c>
      <c r="AA43" s="60">
        <f t="shared" si="31"/>
        <v>14936</v>
      </c>
      <c r="AB43" s="64">
        <f t="shared" si="32"/>
        <v>14936</v>
      </c>
      <c r="AC43" s="60">
        <f t="shared" si="33"/>
        <v>0</v>
      </c>
      <c r="AD43" s="60">
        <f t="shared" si="34"/>
        <v>0</v>
      </c>
      <c r="AE43" s="64">
        <f t="shared" si="35"/>
        <v>0</v>
      </c>
      <c r="AF43" s="60">
        <f t="shared" si="36"/>
        <v>0</v>
      </c>
      <c r="AG43" s="60">
        <f t="shared" si="37"/>
        <v>0</v>
      </c>
      <c r="AH43" s="64">
        <f t="shared" si="38"/>
        <v>0</v>
      </c>
      <c r="AI43" s="61">
        <f t="shared" si="39"/>
        <v>3300</v>
      </c>
      <c r="AJ43" s="61">
        <f t="shared" si="40"/>
        <v>14936</v>
      </c>
      <c r="AK43" s="62">
        <f t="shared" si="41"/>
        <v>14936</v>
      </c>
    </row>
    <row r="44" spans="1:42" ht="13.5" customHeight="1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50">
        <f t="shared" si="43"/>
        <v>0</v>
      </c>
      <c r="L44" s="46"/>
      <c r="M44" s="44">
        <f t="shared" si="44"/>
        <v>0</v>
      </c>
      <c r="N44" s="19"/>
      <c r="O44" s="19"/>
      <c r="P44" s="19"/>
      <c r="Q44" s="19"/>
      <c r="R44" s="19"/>
      <c r="S44" s="19"/>
      <c r="T44" s="19"/>
      <c r="U44" s="19"/>
      <c r="V44" s="19"/>
      <c r="W44" s="52"/>
      <c r="X44" s="52"/>
      <c r="Y44" s="44">
        <f t="shared" si="29"/>
        <v>0</v>
      </c>
      <c r="Z44" s="29">
        <f t="shared" si="30"/>
        <v>0</v>
      </c>
      <c r="AA44" s="29">
        <f t="shared" si="31"/>
        <v>0</v>
      </c>
      <c r="AB44" s="64">
        <f t="shared" si="32"/>
        <v>0</v>
      </c>
      <c r="AC44" s="29">
        <f t="shared" si="33"/>
        <v>0</v>
      </c>
      <c r="AD44" s="29">
        <f t="shared" si="34"/>
        <v>0</v>
      </c>
      <c r="AE44" s="64">
        <f t="shared" si="35"/>
        <v>0</v>
      </c>
      <c r="AF44" s="29">
        <f t="shared" si="36"/>
        <v>0</v>
      </c>
      <c r="AG44" s="29">
        <f t="shared" si="37"/>
        <v>0</v>
      </c>
      <c r="AH44" s="64">
        <f t="shared" si="38"/>
        <v>0</v>
      </c>
      <c r="AI44" s="45">
        <f t="shared" si="39"/>
        <v>0</v>
      </c>
      <c r="AJ44" s="45">
        <f t="shared" si="40"/>
        <v>0</v>
      </c>
      <c r="AK44" s="62">
        <f t="shared" si="41"/>
        <v>0</v>
      </c>
    </row>
    <row r="45" spans="1:42" ht="21.75" customHeight="1" x14ac:dyDescent="0.2">
      <c r="A45" s="19" t="s">
        <v>14</v>
      </c>
      <c r="B45" s="27">
        <f t="shared" ref="B45:AJ45" si="52">B8+B30</f>
        <v>103100</v>
      </c>
      <c r="C45" s="27">
        <f t="shared" si="52"/>
        <v>218094</v>
      </c>
      <c r="D45" s="27">
        <f t="shared" si="52"/>
        <v>203361</v>
      </c>
      <c r="E45" s="27">
        <f t="shared" si="52"/>
        <v>5000</v>
      </c>
      <c r="F45" s="27">
        <f t="shared" si="52"/>
        <v>21987</v>
      </c>
      <c r="G45" s="27">
        <f t="shared" si="52"/>
        <v>17341</v>
      </c>
      <c r="H45" s="27">
        <f t="shared" si="52"/>
        <v>0</v>
      </c>
      <c r="I45" s="27">
        <f t="shared" si="52"/>
        <v>0</v>
      </c>
      <c r="J45" s="27">
        <f t="shared" si="52"/>
        <v>0</v>
      </c>
      <c r="K45" s="48">
        <f t="shared" si="43"/>
        <v>108100</v>
      </c>
      <c r="L45" s="56">
        <f t="shared" si="52"/>
        <v>240081</v>
      </c>
      <c r="M45" s="44">
        <f t="shared" si="44"/>
        <v>220702</v>
      </c>
      <c r="N45" s="27">
        <f t="shared" si="52"/>
        <v>351900</v>
      </c>
      <c r="O45" s="27">
        <f t="shared" si="52"/>
        <v>314273</v>
      </c>
      <c r="P45" s="27">
        <f t="shared" si="52"/>
        <v>279366</v>
      </c>
      <c r="Q45" s="27">
        <f t="shared" si="52"/>
        <v>0</v>
      </c>
      <c r="R45" s="27">
        <f t="shared" si="52"/>
        <v>0</v>
      </c>
      <c r="S45" s="27">
        <f t="shared" si="52"/>
        <v>0</v>
      </c>
      <c r="T45" s="27">
        <f t="shared" si="52"/>
        <v>0</v>
      </c>
      <c r="U45" s="27">
        <f t="shared" si="52"/>
        <v>46667</v>
      </c>
      <c r="V45" s="27">
        <f t="shared" si="52"/>
        <v>24540</v>
      </c>
      <c r="W45" s="56">
        <f t="shared" si="52"/>
        <v>351900</v>
      </c>
      <c r="X45" s="56">
        <f t="shared" si="52"/>
        <v>360940</v>
      </c>
      <c r="Y45" s="44">
        <f t="shared" si="29"/>
        <v>303906</v>
      </c>
      <c r="Z45" s="27">
        <f t="shared" si="52"/>
        <v>455000</v>
      </c>
      <c r="AA45" s="27">
        <f t="shared" si="52"/>
        <v>532367</v>
      </c>
      <c r="AB45" s="64">
        <f>D45+P45</f>
        <v>482727</v>
      </c>
      <c r="AC45" s="27">
        <f t="shared" si="52"/>
        <v>5000</v>
      </c>
      <c r="AD45" s="27">
        <f t="shared" si="52"/>
        <v>21987</v>
      </c>
      <c r="AE45" s="64">
        <f>G45+S45</f>
        <v>17341</v>
      </c>
      <c r="AF45" s="27">
        <f t="shared" si="52"/>
        <v>0</v>
      </c>
      <c r="AG45" s="27">
        <f t="shared" si="52"/>
        <v>46667</v>
      </c>
      <c r="AH45" s="64">
        <f>J45+V45</f>
        <v>24540</v>
      </c>
      <c r="AI45" s="56">
        <f t="shared" si="52"/>
        <v>460000</v>
      </c>
      <c r="AJ45" s="56">
        <f t="shared" si="52"/>
        <v>601021</v>
      </c>
      <c r="AK45" s="62">
        <f>M45+Y45</f>
        <v>524608</v>
      </c>
    </row>
    <row r="46" spans="1:42" ht="13.5" customHeight="1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50">
        <f t="shared" si="43"/>
        <v>0</v>
      </c>
      <c r="L46" s="46"/>
      <c r="M46" s="44">
        <f t="shared" si="44"/>
        <v>0</v>
      </c>
      <c r="N46" s="19"/>
      <c r="O46" s="19"/>
      <c r="P46" s="19"/>
      <c r="Q46" s="19"/>
      <c r="R46" s="19"/>
      <c r="S46" s="19"/>
      <c r="T46" s="19"/>
      <c r="U46" s="19"/>
      <c r="V46" s="19"/>
      <c r="W46" s="52"/>
      <c r="X46" s="52"/>
      <c r="Y46" s="44">
        <f t="shared" si="29"/>
        <v>0</v>
      </c>
      <c r="Z46" s="29">
        <f>B46+N46</f>
        <v>0</v>
      </c>
      <c r="AA46" s="29">
        <f>C46+O46</f>
        <v>0</v>
      </c>
      <c r="AB46" s="64">
        <f>D46+P46</f>
        <v>0</v>
      </c>
      <c r="AC46" s="29">
        <f>E46+Q46</f>
        <v>0</v>
      </c>
      <c r="AD46" s="29">
        <f>F46+R46</f>
        <v>0</v>
      </c>
      <c r="AE46" s="64">
        <f>G46+S46</f>
        <v>0</v>
      </c>
      <c r="AF46" s="29">
        <f>H46+T46</f>
        <v>0</v>
      </c>
      <c r="AG46" s="29">
        <f>I46+U46</f>
        <v>0</v>
      </c>
      <c r="AH46" s="64">
        <f>J46+V46</f>
        <v>0</v>
      </c>
      <c r="AI46" s="45">
        <f>K46+W46</f>
        <v>0</v>
      </c>
      <c r="AJ46" s="45">
        <f>L46+X46</f>
        <v>0</v>
      </c>
      <c r="AK46" s="62">
        <f>M46+Y46</f>
        <v>0</v>
      </c>
    </row>
    <row r="47" spans="1:42" ht="15" customHeight="1" x14ac:dyDescent="0.2">
      <c r="A47" s="22" t="s">
        <v>15</v>
      </c>
      <c r="B47" s="30">
        <f t="shared" ref="B47:AJ47" si="53">B28+B43</f>
        <v>453100</v>
      </c>
      <c r="C47" s="30">
        <f t="shared" si="53"/>
        <v>450635</v>
      </c>
      <c r="D47" s="30">
        <f t="shared" si="53"/>
        <v>403313</v>
      </c>
      <c r="E47" s="30">
        <f t="shared" si="53"/>
        <v>5000</v>
      </c>
      <c r="F47" s="30">
        <f t="shared" si="53"/>
        <v>21987</v>
      </c>
      <c r="G47" s="30">
        <f t="shared" si="53"/>
        <v>17341</v>
      </c>
      <c r="H47" s="30">
        <f t="shared" si="53"/>
        <v>0</v>
      </c>
      <c r="I47" s="30">
        <f t="shared" si="53"/>
        <v>0</v>
      </c>
      <c r="J47" s="30">
        <f t="shared" si="53"/>
        <v>0</v>
      </c>
      <c r="K47" s="57">
        <f t="shared" si="43"/>
        <v>458100</v>
      </c>
      <c r="L47" s="58">
        <f t="shared" si="53"/>
        <v>472622</v>
      </c>
      <c r="M47" s="44">
        <f t="shared" si="44"/>
        <v>420654</v>
      </c>
      <c r="N47" s="30">
        <f t="shared" si="53"/>
        <v>351900</v>
      </c>
      <c r="O47" s="30">
        <f t="shared" si="53"/>
        <v>314273</v>
      </c>
      <c r="P47" s="30">
        <f t="shared" si="53"/>
        <v>279366</v>
      </c>
      <c r="Q47" s="30">
        <f t="shared" si="53"/>
        <v>0</v>
      </c>
      <c r="R47" s="30">
        <f t="shared" si="53"/>
        <v>0</v>
      </c>
      <c r="S47" s="30">
        <f t="shared" si="53"/>
        <v>0</v>
      </c>
      <c r="T47" s="30">
        <f t="shared" si="53"/>
        <v>0</v>
      </c>
      <c r="U47" s="30">
        <f t="shared" si="53"/>
        <v>46667</v>
      </c>
      <c r="V47" s="30">
        <f t="shared" si="53"/>
        <v>24540</v>
      </c>
      <c r="W47" s="58">
        <f t="shared" si="53"/>
        <v>351900</v>
      </c>
      <c r="X47" s="58">
        <f t="shared" si="53"/>
        <v>360940</v>
      </c>
      <c r="Y47" s="44">
        <f t="shared" si="29"/>
        <v>303906</v>
      </c>
      <c r="Z47" s="58">
        <f t="shared" si="53"/>
        <v>805000</v>
      </c>
      <c r="AA47" s="58">
        <f t="shared" si="53"/>
        <v>764908</v>
      </c>
      <c r="AB47" s="62">
        <f>D47+P47</f>
        <v>682679</v>
      </c>
      <c r="AC47" s="58">
        <f t="shared" si="53"/>
        <v>5000</v>
      </c>
      <c r="AD47" s="58">
        <f t="shared" si="53"/>
        <v>21987</v>
      </c>
      <c r="AE47" s="62">
        <f>G47+S47</f>
        <v>17341</v>
      </c>
      <c r="AF47" s="58">
        <f t="shared" si="53"/>
        <v>0</v>
      </c>
      <c r="AG47" s="58">
        <f t="shared" si="53"/>
        <v>46667</v>
      </c>
      <c r="AH47" s="62">
        <f>J47+V47</f>
        <v>24540</v>
      </c>
      <c r="AI47" s="58">
        <f t="shared" si="53"/>
        <v>810000</v>
      </c>
      <c r="AJ47" s="58">
        <f t="shared" si="53"/>
        <v>833562</v>
      </c>
      <c r="AK47" s="62">
        <f>M47+Y47</f>
        <v>724560</v>
      </c>
    </row>
  </sheetData>
  <mergeCells count="19">
    <mergeCell ref="AC6:AE6"/>
    <mergeCell ref="A1:AK1"/>
    <mergeCell ref="AF6:AH6"/>
    <mergeCell ref="Z4:AK5"/>
    <mergeCell ref="AI6:AK6"/>
    <mergeCell ref="A2:AI2"/>
    <mergeCell ref="A3:AI3"/>
    <mergeCell ref="A4:A7"/>
    <mergeCell ref="N6:P6"/>
    <mergeCell ref="Q6:S6"/>
    <mergeCell ref="T6:V6"/>
    <mergeCell ref="W6:Y6"/>
    <mergeCell ref="N4:Y5"/>
    <mergeCell ref="B4:M5"/>
    <mergeCell ref="B6:D6"/>
    <mergeCell ref="E6:G6"/>
    <mergeCell ref="H6:J6"/>
    <mergeCell ref="K6:M6"/>
    <mergeCell ref="Z6:AB6"/>
  </mergeCells>
  <phoneticPr fontId="0" type="noConversion"/>
  <pageMargins left="0.62992125984251968" right="0.39370078740157483" top="0.55118110236220474" bottom="0.62992125984251968" header="0.51181102362204722" footer="0.51181102362204722"/>
  <pageSetup paperSize="8" scale="54" orientation="portrait" r:id="rId1"/>
  <headerFooter alignWithMargins="0"/>
  <colBreaks count="2" manualBreakCount="2">
    <brk id="13" max="1048575" man="1"/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Munka3</vt:lpstr>
      <vt:lpstr>Munka3!Nyomtatási_cím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2015-04-22T17:39:39Z</cp:lastPrinted>
  <dcterms:created xsi:type="dcterms:W3CDTF">2012-02-10T12:38:13Z</dcterms:created>
  <dcterms:modified xsi:type="dcterms:W3CDTF">2015-05-21T12:28:22Z</dcterms:modified>
</cp:coreProperties>
</file>