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UNKA\A PM HAT\Mell\"/>
    </mc:Choice>
  </mc:AlternateContent>
  <bookViews>
    <workbookView xWindow="0" yWindow="0" windowWidth="23040" windowHeight="9192" tabRatio="500" activeTab="3"/>
  </bookViews>
  <sheets>
    <sheet name="4.1. mell." sheetId="1" r:id="rId1"/>
    <sheet name="4.2. mell." sheetId="2" r:id="rId2"/>
    <sheet name="4.3. mell." sheetId="3" r:id="rId3"/>
    <sheet name="4.4 mell." sheetId="4" r:id="rId4"/>
  </sheets>
  <definedNames>
    <definedName name="_xlnm.Print_Titles" localSheetId="0">'4.1. mell.'!$1:$6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1" i="1" l="1"/>
  <c r="H27" i="1"/>
  <c r="H8" i="1"/>
  <c r="H26" i="1" s="1"/>
  <c r="H31" i="1" s="1"/>
  <c r="H41" i="1"/>
  <c r="H35" i="1"/>
  <c r="H48" i="1" s="1"/>
  <c r="E8" i="1"/>
  <c r="E26" i="1" s="1"/>
  <c r="E31" i="1" s="1"/>
  <c r="F8" i="1"/>
  <c r="G8" i="1"/>
  <c r="G26" i="1"/>
  <c r="G31" i="1"/>
  <c r="E17" i="1"/>
  <c r="F17" i="1"/>
  <c r="G17" i="1"/>
  <c r="H17" i="1"/>
  <c r="E22" i="1"/>
  <c r="F22" i="1"/>
  <c r="F26" i="1"/>
  <c r="F31" i="1" s="1"/>
  <c r="E27" i="1"/>
  <c r="F27" i="1"/>
  <c r="G27" i="1"/>
  <c r="E35" i="1"/>
  <c r="F35" i="1"/>
  <c r="F48" i="1" s="1"/>
  <c r="G35" i="1"/>
  <c r="G48" i="1" s="1"/>
  <c r="E41" i="1"/>
  <c r="E48" i="1" s="1"/>
  <c r="F41" i="1"/>
  <c r="G41" i="1"/>
  <c r="E8" i="2"/>
  <c r="F8" i="2"/>
  <c r="G8" i="2"/>
  <c r="G26" i="2" s="1"/>
  <c r="G31" i="2" s="1"/>
  <c r="E17" i="2"/>
  <c r="E26" i="2" s="1"/>
  <c r="E31" i="2" s="1"/>
  <c r="F17" i="2"/>
  <c r="G17" i="2"/>
  <c r="E22" i="2"/>
  <c r="F22" i="2"/>
  <c r="F26" i="2" s="1"/>
  <c r="F31" i="2" s="1"/>
  <c r="G22" i="2"/>
  <c r="E27" i="2"/>
  <c r="F27" i="2"/>
  <c r="G27" i="2"/>
  <c r="E34" i="2"/>
  <c r="E47" i="2" s="1"/>
  <c r="F34" i="2"/>
  <c r="F47" i="2" s="1"/>
  <c r="G34" i="2"/>
  <c r="G47" i="2"/>
  <c r="E40" i="2"/>
  <c r="F40" i="2"/>
  <c r="G40" i="2"/>
  <c r="E17" i="3"/>
  <c r="F17" i="3"/>
  <c r="F26" i="3"/>
  <c r="G17" i="3"/>
  <c r="G26" i="3" s="1"/>
  <c r="E22" i="3"/>
  <c r="F22" i="3"/>
  <c r="G22" i="3"/>
  <c r="E26" i="3"/>
  <c r="E27" i="3"/>
  <c r="F27" i="3"/>
  <c r="G27" i="3"/>
  <c r="E34" i="3"/>
  <c r="F34" i="3"/>
  <c r="G34" i="3"/>
  <c r="E40" i="3"/>
  <c r="E47" i="3"/>
  <c r="F40" i="3"/>
  <c r="G40" i="3"/>
  <c r="G47" i="3"/>
  <c r="E8" i="4"/>
  <c r="F8" i="4"/>
  <c r="G8" i="4"/>
  <c r="E17" i="4"/>
  <c r="F17" i="4"/>
  <c r="F26" i="4" s="1"/>
  <c r="F31" i="4" s="1"/>
  <c r="G17" i="4"/>
  <c r="E22" i="4"/>
  <c r="E26" i="4"/>
  <c r="E31" i="4" s="1"/>
  <c r="F22" i="4"/>
  <c r="G22" i="4"/>
  <c r="E27" i="4"/>
  <c r="F27" i="4"/>
  <c r="G27" i="4"/>
  <c r="G31" i="4" s="1"/>
  <c r="E35" i="4"/>
  <c r="F35" i="4"/>
  <c r="G35" i="4"/>
  <c r="G48" i="4" s="1"/>
  <c r="E41" i="4"/>
  <c r="E48" i="4" s="1"/>
  <c r="F41" i="4"/>
  <c r="F48" i="4" s="1"/>
  <c r="G41" i="4"/>
</calcChain>
</file>

<file path=xl/sharedStrings.xml><?xml version="1.0" encoding="utf-8"?>
<sst xmlns="http://schemas.openxmlformats.org/spreadsheetml/2006/main" count="482" uniqueCount="110">
  <si>
    <t>Költségvetési szerv megnevezése</t>
  </si>
  <si>
    <t>Dégi Általános Művelődési Központ</t>
  </si>
  <si>
    <t xml:space="preserve"> forintban </t>
  </si>
  <si>
    <t xml:space="preserve">        </t>
  </si>
  <si>
    <t>Száma</t>
  </si>
  <si>
    <t>Előirányzat-csoport, kiemelt előirányzat megnevezése</t>
  </si>
  <si>
    <t>Rovatrend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</si>
  <si>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</si>
  <si>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</si>
  <si>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</si>
  <si>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</si>
  <si>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</si>
  <si>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</si>
  <si>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</si>
  <si>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</si>
  <si>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</si>
  <si>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</si>
  <si>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</si>
  <si>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</si>
  <si>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I. Intézményi működési bevételek (1.1.+…+1.8.)</t>
  </si>
  <si>
    <t>1.1.</t>
  </si>
  <si>
    <t>Áru- és készletértékesítés</t>
  </si>
  <si>
    <t>B401</t>
  </si>
  <si>
    <t>1.2.</t>
  </si>
  <si>
    <t>Nyújtott szolgáltatások ellenértéke</t>
  </si>
  <si>
    <t>B402</t>
  </si>
  <si>
    <t>1.3.</t>
  </si>
  <si>
    <t>Bérleti díj</t>
  </si>
  <si>
    <t>B410</t>
  </si>
  <si>
    <t>1.4.</t>
  </si>
  <si>
    <t>Intézményi ellátási díjak</t>
  </si>
  <si>
    <t>B405</t>
  </si>
  <si>
    <t>1.5.</t>
  </si>
  <si>
    <t xml:space="preserve">Továbbszámlázott közüzemi díjak </t>
  </si>
  <si>
    <t>B403</t>
  </si>
  <si>
    <t>1.6.</t>
  </si>
  <si>
    <t>Általános forgalmi adó bevétel, visszatérülés</t>
  </si>
  <si>
    <t>B406</t>
  </si>
  <si>
    <t>1.7.</t>
  </si>
  <si>
    <t>Kamatbevétel</t>
  </si>
  <si>
    <t>B407</t>
  </si>
  <si>
    <t>1.8.</t>
  </si>
  <si>
    <t>Egyéb működési célú bevétel</t>
  </si>
  <si>
    <t>B408</t>
  </si>
  <si>
    <t>2.</t>
  </si>
  <si>
    <t>II. Átvett pénzeszközök  államháztartáson belülről (2.1.+2.4.)</t>
  </si>
  <si>
    <t>2.1.</t>
  </si>
  <si>
    <t>Működési támogatás államháztartáson belülről</t>
  </si>
  <si>
    <t>B1</t>
  </si>
  <si>
    <t>2.2.</t>
  </si>
  <si>
    <t xml:space="preserve"> - ebből EU támogatás</t>
  </si>
  <si>
    <t>2.3.</t>
  </si>
  <si>
    <t>Felhalmozási támogatás államháztartáson belülről</t>
  </si>
  <si>
    <t>B2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</si>
  <si>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</si>
  <si>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</si>
  <si>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</si>
  <si>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</si>
  <si>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</si>
  <si>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B63</t>
  </si>
  <si>
    <t>3.2.</t>
  </si>
  <si>
    <t>Felhalmozási célú pénzeszközök átvétele államháztartáson kívülről</t>
  </si>
  <si>
    <t>B73</t>
  </si>
  <si>
    <t>4.</t>
  </si>
  <si>
    <t>IV.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</si>
  <si>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</si>
  <si>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</si>
  <si>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</si>
  <si>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</si>
  <si>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</si>
  <si>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</si>
  <si>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B8131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</si>
  <si>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</si>
  <si>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</si>
  <si>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</si>
  <si>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</si>
  <si>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</si>
  <si>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</si>
  <si>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</si>
  <si>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</si>
  <si>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</si>
  <si>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</si>
  <si>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</si>
  <si>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</si>
  <si>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</si>
  <si>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</si>
  <si>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</si>
  <si>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</si>
  <si>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1.5</t>
  </si>
  <si>
    <t>Pénzmaradvány átadás</t>
  </si>
  <si>
    <t>II. Felhalmozási költségvetés kiadásai (2.1+…+2.4)</t>
  </si>
  <si>
    <t>Beruházások</t>
  </si>
  <si>
    <t>K6</t>
  </si>
  <si>
    <t>Felújítások</t>
  </si>
  <si>
    <t>K7</t>
  </si>
  <si>
    <t>2.5.</t>
  </si>
  <si>
    <t>Egyéb fejlesztési célú kiadások</t>
  </si>
  <si>
    <t>K8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</si>
  <si>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</si>
  <si>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</si>
  <si>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</si>
  <si>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</si>
  <si>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</si>
  <si>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</si>
  <si>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</si>
  <si>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-</t>
  </si>
  <si>
    <t xml:space="preserve">forintban </t>
  </si>
  <si>
    <t xml:space="preserve">E </t>
  </si>
  <si>
    <t>forintban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</si>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</sst>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24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i/>
      <sz val="8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4">
    <xf numFmtId="0" fontId="0" fillId="0" borderId="0" xfId="0"/>
    <xf numFmtId="0" fontId="1" fillId="0" borderId="0" xfId="1" applyFill="1" applyAlignment="1">
      <alignment horizontal="left" vertical="center" wrapText="1"/>
    </xf>
    <xf numFmtId="0" fontId="1" fillId="0" borderId="0" xfId="1" applyFill="1" applyAlignment="1">
      <alignment vertical="center" wrapText="1"/>
    </xf>
    <xf numFmtId="164" fontId="2" fillId="0" borderId="0" xfId="1" applyNumberFormat="1" applyFont="1" applyFill="1" applyAlignment="1" applyProtection="1">
      <alignment horizontal="left" vertical="center" wrapText="1"/>
    </xf>
    <xf numFmtId="164" fontId="2" fillId="0" borderId="0" xfId="1" applyNumberFormat="1" applyFont="1" applyFill="1" applyAlignment="1" applyProtection="1">
      <alignment vertical="center" wrapText="1"/>
    </xf>
    <xf numFmtId="164" fontId="3" fillId="0" borderId="0" xfId="1" applyNumberFormat="1" applyFont="1" applyFill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right" vertical="top"/>
      <protection locked="0"/>
    </xf>
    <xf numFmtId="164" fontId="2" fillId="0" borderId="0" xfId="1" applyNumberFormat="1" applyFont="1" applyFill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 applyProtection="1">
      <alignment vertical="center"/>
    </xf>
    <xf numFmtId="0" fontId="5" fillId="0" borderId="2" xfId="1" applyFont="1" applyFill="1" applyBorder="1" applyAlignment="1" applyProtection="1">
      <alignment vertical="center"/>
      <protection locked="0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>
      <alignment vertical="center"/>
    </xf>
    <xf numFmtId="0" fontId="8" fillId="0" borderId="3" xfId="1" applyFont="1" applyFill="1" applyBorder="1" applyAlignment="1">
      <alignment vertical="center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164" fontId="5" fillId="0" borderId="11" xfId="1" applyNumberFormat="1" applyFont="1" applyFill="1" applyBorder="1" applyAlignment="1" applyProtection="1">
      <alignment horizontal="center" vertical="center" wrapText="1"/>
    </xf>
    <xf numFmtId="164" fontId="5" fillId="0" borderId="10" xfId="1" applyNumberFormat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left" vertical="center" wrapText="1" indent="1"/>
    </xf>
    <xf numFmtId="164" fontId="9" fillId="0" borderId="7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>
      <alignment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49" fontId="12" fillId="0" borderId="12" xfId="1" applyNumberFormat="1" applyFont="1" applyFill="1" applyBorder="1" applyAlignment="1" applyProtection="1">
      <alignment horizontal="center" vertical="center" wrapText="1"/>
    </xf>
    <xf numFmtId="0" fontId="12" fillId="0" borderId="14" xfId="2" applyFont="1" applyFill="1" applyBorder="1" applyAlignment="1" applyProtection="1">
      <alignment horizontal="left" vertical="center" wrapText="1" indent="1"/>
    </xf>
    <xf numFmtId="0" fontId="12" fillId="0" borderId="14" xfId="2" applyFont="1" applyFill="1" applyBorder="1" applyAlignment="1" applyProtection="1">
      <alignment horizontal="center" vertical="center" wrapText="1"/>
    </xf>
    <xf numFmtId="164" fontId="12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2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 applyProtection="1">
      <alignment horizontal="center" vertical="center" wrapText="1"/>
    </xf>
    <xf numFmtId="0" fontId="12" fillId="0" borderId="12" xfId="2" applyFont="1" applyFill="1" applyBorder="1" applyAlignment="1" applyProtection="1">
      <alignment horizontal="left" vertical="center" wrapText="1" indent="1"/>
    </xf>
    <xf numFmtId="0" fontId="12" fillId="0" borderId="12" xfId="2" applyFont="1" applyFill="1" applyBorder="1" applyAlignment="1" applyProtection="1">
      <alignment horizontal="center" vertical="center" wrapText="1"/>
    </xf>
    <xf numFmtId="164" fontId="12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8" xfId="2" applyFont="1" applyFill="1" applyBorder="1" applyAlignment="1" applyProtection="1">
      <alignment horizontal="left" vertical="center" wrapText="1" indent="1"/>
    </xf>
    <xf numFmtId="0" fontId="12" fillId="0" borderId="18" xfId="2" applyFont="1" applyFill="1" applyBorder="1" applyAlignment="1" applyProtection="1">
      <alignment horizontal="center" vertical="center" wrapText="1"/>
    </xf>
    <xf numFmtId="0" fontId="9" fillId="0" borderId="19" xfId="1" applyFont="1" applyFill="1" applyBorder="1" applyAlignment="1" applyProtection="1">
      <alignment horizontal="center" vertical="center" wrapText="1"/>
    </xf>
    <xf numFmtId="164" fontId="12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Alignment="1">
      <alignment vertical="center" wrapText="1"/>
    </xf>
    <xf numFmtId="0" fontId="9" fillId="0" borderId="20" xfId="1" applyFont="1" applyFill="1" applyBorder="1" applyAlignment="1" applyProtection="1">
      <alignment horizontal="center" vertical="center" wrapText="1"/>
    </xf>
    <xf numFmtId="49" fontId="12" fillId="0" borderId="21" xfId="1" applyNumberFormat="1" applyFont="1" applyFill="1" applyBorder="1" applyAlignment="1" applyProtection="1">
      <alignment horizontal="center" vertical="center" wrapText="1"/>
    </xf>
    <xf numFmtId="164" fontId="12" fillId="0" borderId="21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2" applyFont="1" applyFill="1" applyBorder="1" applyAlignment="1" applyProtection="1">
      <alignment horizontal="left" vertical="center" wrapText="1" indent="1"/>
    </xf>
    <xf numFmtId="0" fontId="14" fillId="0" borderId="22" xfId="1" applyFont="1" applyBorder="1" applyAlignment="1" applyProtection="1">
      <alignment horizontal="left" vertical="center" wrapText="1" indent="1"/>
    </xf>
    <xf numFmtId="0" fontId="13" fillId="0" borderId="12" xfId="1" applyFont="1" applyFill="1" applyBorder="1" applyAlignment="1">
      <alignment horizontal="center" vertical="center" wrapText="1"/>
    </xf>
    <xf numFmtId="0" fontId="14" fillId="0" borderId="23" xfId="1" applyFont="1" applyBorder="1" applyAlignment="1" applyProtection="1">
      <alignment horizontal="left" vertical="center" wrapText="1" indent="1"/>
    </xf>
    <xf numFmtId="0" fontId="9" fillId="0" borderId="7" xfId="2" applyFont="1" applyFill="1" applyBorder="1" applyAlignment="1" applyProtection="1">
      <alignment horizontal="left" vertical="center" wrapText="1" indent="1"/>
    </xf>
    <xf numFmtId="164" fontId="9" fillId="0" borderId="8" xfId="1" applyNumberFormat="1" applyFont="1" applyFill="1" applyBorder="1" applyAlignment="1" applyProtection="1">
      <alignment horizontal="center" vertical="center" wrapText="1"/>
    </xf>
    <xf numFmtId="0" fontId="13" fillId="0" borderId="24" xfId="1" applyFont="1" applyFill="1" applyBorder="1" applyAlignment="1">
      <alignment horizontal="center" vertical="center" wrapText="1"/>
    </xf>
    <xf numFmtId="49" fontId="12" fillId="0" borderId="14" xfId="1" applyNumberFormat="1" applyFont="1" applyFill="1" applyBorder="1" applyAlignment="1" applyProtection="1">
      <alignment horizontal="center" vertical="center" wrapText="1"/>
    </xf>
    <xf numFmtId="0" fontId="15" fillId="0" borderId="22" xfId="1" applyFont="1" applyBorder="1" applyAlignment="1" applyProtection="1">
      <alignment horizontal="left" vertical="center" wrapText="1" indent="1"/>
    </xf>
    <xf numFmtId="0" fontId="9" fillId="0" borderId="25" xfId="1" applyFont="1" applyFill="1" applyBorder="1" applyAlignment="1" applyProtection="1">
      <alignment horizontal="center" vertical="center" wrapText="1"/>
    </xf>
    <xf numFmtId="49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26" xfId="2" applyFont="1" applyFill="1" applyBorder="1" applyAlignment="1" applyProtection="1">
      <alignment horizontal="left" vertical="center" wrapText="1" indent="1"/>
    </xf>
    <xf numFmtId="0" fontId="15" fillId="0" borderId="27" xfId="1" applyFont="1" applyBorder="1" applyAlignment="1" applyProtection="1">
      <alignment horizontal="left" vertical="center" wrapText="1" indent="1"/>
    </xf>
    <xf numFmtId="164" fontId="12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7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7" xfId="2" applyNumberFormat="1" applyFont="1" applyFill="1" applyBorder="1" applyAlignment="1" applyProtection="1">
      <alignment horizontal="left" vertical="center" wrapText="1" indent="1"/>
    </xf>
    <xf numFmtId="164" fontId="9" fillId="0" borderId="28" xfId="1" applyNumberFormat="1" applyFont="1" applyFill="1" applyBorder="1" applyAlignment="1" applyProtection="1">
      <alignment horizontal="center" vertical="center" wrapText="1"/>
    </xf>
    <xf numFmtId="0" fontId="16" fillId="0" borderId="29" xfId="1" applyFont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vertical="center" wrapText="1"/>
    </xf>
    <xf numFmtId="0" fontId="9" fillId="0" borderId="4" xfId="2" applyFont="1" applyFill="1" applyBorder="1" applyAlignment="1" applyProtection="1">
      <alignment horizontal="left" vertical="center" wrapText="1" indent="1"/>
    </xf>
    <xf numFmtId="164" fontId="9" fillId="0" borderId="30" xfId="1" applyNumberFormat="1" applyFont="1" applyFill="1" applyBorder="1" applyAlignment="1" applyProtection="1">
      <alignment horizontal="center" vertical="center" wrapText="1"/>
    </xf>
    <xf numFmtId="49" fontId="12" fillId="0" borderId="14" xfId="2" applyNumberFormat="1" applyFont="1" applyFill="1" applyBorder="1" applyAlignment="1" applyProtection="1">
      <alignment horizontal="left" vertical="center" wrapText="1" indent="1"/>
    </xf>
    <xf numFmtId="0" fontId="13" fillId="0" borderId="31" xfId="1" applyFont="1" applyFill="1" applyBorder="1" applyAlignment="1" applyProtection="1">
      <alignment vertical="center" wrapText="1"/>
    </xf>
    <xf numFmtId="49" fontId="12" fillId="0" borderId="32" xfId="2" applyNumberFormat="1" applyFont="1" applyFill="1" applyBorder="1" applyAlignment="1" applyProtection="1">
      <alignment horizontal="left" vertical="center" wrapText="1" indent="1"/>
    </xf>
    <xf numFmtId="0" fontId="12" fillId="0" borderId="32" xfId="2" applyFont="1" applyFill="1" applyBorder="1" applyAlignment="1" applyProtection="1">
      <alignment horizontal="left" vertical="center" wrapText="1" indent="1"/>
    </xf>
    <xf numFmtId="164" fontId="12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33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6" xfId="1" applyFont="1" applyBorder="1" applyAlignment="1" applyProtection="1">
      <alignment horizontal="center" vertical="center" wrapText="1"/>
    </xf>
    <xf numFmtId="0" fontId="17" fillId="0" borderId="28" xfId="1" applyFont="1" applyBorder="1" applyAlignment="1" applyProtection="1">
      <alignment horizontal="center" wrapText="1"/>
    </xf>
    <xf numFmtId="0" fontId="9" fillId="0" borderId="28" xfId="2" applyFont="1" applyFill="1" applyBorder="1" applyAlignment="1" applyProtection="1">
      <alignment horizontal="left" vertical="center" wrapText="1" indent="1"/>
    </xf>
    <xf numFmtId="164" fontId="9" fillId="0" borderId="28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28" xfId="1" applyFont="1" applyBorder="1" applyAlignment="1" applyProtection="1">
      <alignment horizontal="center" wrapText="1"/>
    </xf>
    <xf numFmtId="0" fontId="19" fillId="0" borderId="28" xfId="1" applyFont="1" applyBorder="1" applyAlignment="1" applyProtection="1">
      <alignment horizontal="left" wrapText="1" indent="1"/>
    </xf>
    <xf numFmtId="0" fontId="12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left" vertical="center" wrapText="1" inden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20" fillId="0" borderId="0" xfId="1" applyFont="1" applyFill="1" applyAlignment="1">
      <alignment vertical="center" wrapText="1"/>
    </xf>
    <xf numFmtId="0" fontId="12" fillId="0" borderId="0" xfId="1" applyFont="1" applyFill="1" applyAlignment="1" applyProtection="1">
      <alignment horizontal="left" vertical="center" wrapText="1"/>
    </xf>
    <xf numFmtId="0" fontId="12" fillId="0" borderId="0" xfId="1" applyFont="1" applyFill="1" applyAlignment="1" applyProtection="1">
      <alignment vertical="center" wrapText="1"/>
    </xf>
    <xf numFmtId="0" fontId="12" fillId="0" borderId="0" xfId="1" applyFont="1" applyFill="1" applyAlignment="1" applyProtection="1">
      <alignment horizontal="right" vertical="center" wrapText="1" indent="1"/>
    </xf>
    <xf numFmtId="0" fontId="9" fillId="0" borderId="1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1" fillId="0" borderId="34" xfId="1" applyFill="1" applyBorder="1" applyAlignment="1">
      <alignment vertical="center" wrapText="1"/>
    </xf>
    <xf numFmtId="0" fontId="1" fillId="0" borderId="35" xfId="1" applyFill="1" applyBorder="1" applyAlignment="1">
      <alignment vertical="center" wrapText="1"/>
    </xf>
    <xf numFmtId="0" fontId="9" fillId="0" borderId="26" xfId="2" applyFont="1" applyFill="1" applyBorder="1" applyAlignment="1" applyProtection="1">
      <alignment horizontal="left" vertical="center" wrapText="1" indent="1"/>
    </xf>
    <xf numFmtId="164" fontId="9" fillId="0" borderId="36" xfId="1" applyNumberFormat="1" applyFont="1" applyFill="1" applyBorder="1" applyAlignment="1" applyProtection="1">
      <alignment horizontal="center" vertical="center" wrapText="1"/>
    </xf>
    <xf numFmtId="164" fontId="9" fillId="0" borderId="37" xfId="1" applyNumberFormat="1" applyFont="1" applyFill="1" applyBorder="1" applyAlignment="1" applyProtection="1">
      <alignment horizontal="center" vertical="center" wrapText="1"/>
    </xf>
    <xf numFmtId="164" fontId="9" fillId="0" borderId="38" xfId="1" applyNumberFormat="1" applyFont="1" applyFill="1" applyBorder="1" applyAlignment="1" applyProtection="1">
      <alignment horizontal="center" vertical="center" wrapText="1"/>
    </xf>
    <xf numFmtId="0" fontId="9" fillId="0" borderId="39" xfId="1" applyFont="1" applyFill="1" applyBorder="1" applyAlignment="1" applyProtection="1">
      <alignment horizontal="center" vertical="center" wrapText="1"/>
    </xf>
    <xf numFmtId="49" fontId="12" fillId="0" borderId="3" xfId="2" applyNumberFormat="1" applyFont="1" applyFill="1" applyBorder="1" applyAlignment="1" applyProtection="1">
      <alignment horizontal="left" vertical="center" wrapText="1" indent="1"/>
    </xf>
    <xf numFmtId="0" fontId="12" fillId="0" borderId="40" xfId="2" applyFont="1" applyFill="1" applyBorder="1" applyAlignment="1" applyProtection="1">
      <alignment horizontal="left" vertical="center" wrapText="1" indent="1"/>
    </xf>
    <xf numFmtId="164" fontId="12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41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42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12" xfId="2" applyNumberFormat="1" applyFont="1" applyFill="1" applyBorder="1" applyAlignment="1" applyProtection="1">
      <alignment horizontal="left" vertical="center" wrapText="1" indent="1"/>
    </xf>
    <xf numFmtId="0" fontId="12" fillId="0" borderId="23" xfId="2" applyFont="1" applyFill="1" applyBorder="1" applyAlignment="1" applyProtection="1">
      <alignment horizontal="left" vertical="center" wrapText="1" indent="1"/>
    </xf>
    <xf numFmtId="164" fontId="12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43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44" xfId="1" applyFont="1" applyFill="1" applyBorder="1" applyAlignment="1">
      <alignment horizontal="center" vertical="center" wrapText="1"/>
    </xf>
    <xf numFmtId="0" fontId="1" fillId="0" borderId="45" xfId="1" applyFill="1" applyBorder="1" applyAlignment="1">
      <alignment horizontal="center" vertical="center" wrapText="1"/>
    </xf>
    <xf numFmtId="164" fontId="9" fillId="0" borderId="46" xfId="1" applyNumberFormat="1" applyFont="1" applyFill="1" applyBorder="1" applyAlignment="1" applyProtection="1">
      <alignment horizontal="center" vertical="center" wrapText="1"/>
    </xf>
    <xf numFmtId="164" fontId="9" fillId="0" borderId="47" xfId="1" applyNumberFormat="1" applyFont="1" applyFill="1" applyBorder="1" applyAlignment="1" applyProtection="1">
      <alignment horizontal="center" vertical="center" wrapText="1"/>
    </xf>
    <xf numFmtId="0" fontId="15" fillId="0" borderId="40" xfId="1" applyFont="1" applyBorder="1" applyAlignment="1" applyProtection="1">
      <alignment horizontal="left" vertical="center" wrapText="1" indent="1"/>
    </xf>
    <xf numFmtId="164" fontId="12" fillId="0" borderId="48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23" xfId="1" applyFont="1" applyBorder="1" applyAlignment="1" applyProtection="1">
      <alignment horizontal="left" vertical="center" wrapText="1" indent="1"/>
    </xf>
    <xf numFmtId="0" fontId="1" fillId="0" borderId="44" xfId="1" applyFill="1" applyBorder="1" applyAlignment="1">
      <alignment horizontal="center" vertical="center" wrapText="1"/>
    </xf>
    <xf numFmtId="164" fontId="9" fillId="0" borderId="46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49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35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left" vertical="center" wrapText="1" indent="1"/>
    </xf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vertical="center" wrapText="1"/>
    </xf>
    <xf numFmtId="0" fontId="1" fillId="0" borderId="0" xfId="1" applyFill="1" applyAlignment="1" applyProtection="1">
      <alignment horizontal="right" vertical="center" wrapText="1" indent="1"/>
    </xf>
    <xf numFmtId="0" fontId="8" fillId="0" borderId="6" xfId="1" applyFont="1" applyFill="1" applyBorder="1" applyAlignment="1" applyProtection="1">
      <alignment horizontal="left" vertical="center"/>
    </xf>
    <xf numFmtId="0" fontId="1" fillId="0" borderId="8" xfId="1" applyFont="1" applyFill="1" applyBorder="1" applyAlignment="1" applyProtection="1">
      <alignment vertical="center" wrapText="1"/>
    </xf>
    <xf numFmtId="0" fontId="8" fillId="0" borderId="28" xfId="1" applyFont="1" applyFill="1" applyBorder="1" applyAlignment="1" applyProtection="1">
      <alignment vertical="center" wrapText="1"/>
    </xf>
    <xf numFmtId="3" fontId="8" fillId="0" borderId="46" xfId="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49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13" xfId="1" applyFill="1" applyBorder="1" applyAlignment="1">
      <alignment vertical="center" wrapText="1"/>
    </xf>
    <xf numFmtId="0" fontId="1" fillId="0" borderId="40" xfId="1" applyFill="1" applyBorder="1" applyAlignment="1">
      <alignment vertical="center" wrapText="1"/>
    </xf>
    <xf numFmtId="0" fontId="1" fillId="0" borderId="31" xfId="1" applyFill="1" applyBorder="1" applyAlignment="1">
      <alignment vertical="center" wrapText="1"/>
    </xf>
    <xf numFmtId="0" fontId="1" fillId="0" borderId="27" xfId="1" applyFill="1" applyBorder="1" applyAlignment="1">
      <alignment vertical="center" wrapText="1"/>
    </xf>
    <xf numFmtId="0" fontId="5" fillId="0" borderId="1" xfId="1" applyFont="1" applyFill="1" applyBorder="1" applyAlignment="1" applyProtection="1">
      <alignment vertical="center"/>
    </xf>
    <xf numFmtId="0" fontId="5" fillId="0" borderId="8" xfId="1" applyFont="1" applyFill="1" applyBorder="1" applyAlignment="1" applyProtection="1">
      <alignment vertical="center"/>
    </xf>
    <xf numFmtId="0" fontId="5" fillId="0" borderId="8" xfId="1" applyFont="1" applyFill="1" applyBorder="1" applyAlignment="1" applyProtection="1">
      <alignment vertical="center"/>
      <protection locked="0"/>
    </xf>
    <xf numFmtId="0" fontId="7" fillId="0" borderId="8" xfId="1" applyFont="1" applyFill="1" applyBorder="1" applyAlignment="1" applyProtection="1">
      <alignment horizontal="right"/>
    </xf>
    <xf numFmtId="0" fontId="8" fillId="0" borderId="8" xfId="1" applyFont="1" applyFill="1" applyBorder="1" applyAlignment="1">
      <alignment vertical="center"/>
    </xf>
    <xf numFmtId="0" fontId="5" fillId="0" borderId="18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9" fillId="0" borderId="29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164" fontId="5" fillId="0" borderId="28" xfId="1" applyNumberFormat="1" applyFont="1" applyFill="1" applyBorder="1" applyAlignment="1" applyProtection="1">
      <alignment horizontal="center" vertical="center" wrapText="1"/>
    </xf>
    <xf numFmtId="164" fontId="5" fillId="0" borderId="8" xfId="1" applyNumberFormat="1" applyFont="1" applyFill="1" applyBorder="1" applyAlignment="1" applyProtection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9" fillId="0" borderId="26" xfId="1" applyFont="1" applyFill="1" applyBorder="1" applyAlignment="1" applyProtection="1">
      <alignment horizontal="left" vertical="center" wrapText="1" indent="1"/>
    </xf>
    <xf numFmtId="164" fontId="9" fillId="0" borderId="26" xfId="1" applyNumberFormat="1" applyFont="1" applyFill="1" applyBorder="1" applyAlignment="1" applyProtection="1">
      <alignment horizontal="center"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2" xfId="1" applyFont="1" applyFill="1" applyBorder="1" applyAlignment="1">
      <alignment vertical="center" wrapText="1"/>
    </xf>
    <xf numFmtId="164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7" xfId="1" applyNumberFormat="1" applyFont="1" applyFill="1" applyBorder="1" applyAlignment="1" applyProtection="1">
      <alignment horizontal="right" vertical="center" wrapText="1" indent="1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2" xfId="1" applyFont="1" applyFill="1" applyBorder="1" applyAlignment="1">
      <alignment vertical="center" wrapText="1"/>
    </xf>
    <xf numFmtId="164" fontId="1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2" xfId="2" applyFont="1" applyFill="1" applyBorder="1" applyAlignment="1" applyProtection="1">
      <alignment horizontal="center" vertical="center" wrapText="1"/>
    </xf>
    <xf numFmtId="164" fontId="1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12" xfId="1" applyFill="1" applyBorder="1" applyAlignment="1">
      <alignment vertical="center" wrapText="1"/>
    </xf>
    <xf numFmtId="0" fontId="1" fillId="0" borderId="8" xfId="1" applyFill="1" applyBorder="1" applyAlignment="1">
      <alignment vertical="center" wrapText="1"/>
    </xf>
    <xf numFmtId="164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1" applyNumberFormat="1" applyFont="1" applyFill="1" applyBorder="1" applyAlignment="1" applyProtection="1">
      <alignment horizontal="right" vertical="center" wrapText="1" indent="1"/>
    </xf>
    <xf numFmtId="164" fontId="9" fillId="0" borderId="30" xfId="1" applyNumberFormat="1" applyFont="1" applyFill="1" applyBorder="1" applyAlignment="1" applyProtection="1">
      <alignment horizontal="right" vertical="center" wrapText="1" indent="1"/>
    </xf>
    <xf numFmtId="164" fontId="9" fillId="0" borderId="5" xfId="1" applyNumberFormat="1" applyFont="1" applyFill="1" applyBorder="1" applyAlignment="1" applyProtection="1">
      <alignment horizontal="right" vertical="center" wrapText="1" indent="1"/>
    </xf>
    <xf numFmtId="164" fontId="9" fillId="0" borderId="38" xfId="1" applyNumberFormat="1" applyFont="1" applyFill="1" applyBorder="1" applyAlignment="1" applyProtection="1">
      <alignment horizontal="right" vertical="center" wrapText="1" indent="1"/>
    </xf>
    <xf numFmtId="0" fontId="13" fillId="0" borderId="3" xfId="1" applyFont="1" applyFill="1" applyBorder="1" applyAlignment="1">
      <alignment vertical="center" wrapText="1"/>
    </xf>
    <xf numFmtId="164" fontId="9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8" xfId="1" applyFont="1" applyBorder="1" applyAlignment="1" applyProtection="1">
      <alignment horizontal="left" wrapText="1" inden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1" fillId="0" borderId="38" xfId="1" applyFill="1" applyBorder="1" applyAlignment="1">
      <alignment vertical="center" wrapText="1"/>
    </xf>
    <xf numFmtId="164" fontId="9" fillId="0" borderId="36" xfId="1" applyNumberFormat="1" applyFont="1" applyFill="1" applyBorder="1" applyAlignment="1" applyProtection="1">
      <alignment horizontal="righ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6" xfId="1" applyNumberFormat="1" applyFont="1" applyFill="1" applyBorder="1" applyAlignment="1" applyProtection="1">
      <alignment horizontal="right" vertical="center" wrapText="1" indent="1"/>
    </xf>
    <xf numFmtId="164" fontId="9" fillId="0" borderId="4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164" fontId="12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2" xfId="1" applyFont="1" applyFill="1" applyBorder="1" applyAlignment="1">
      <alignment vertical="center" wrapText="1"/>
    </xf>
    <xf numFmtId="0" fontId="21" fillId="0" borderId="2" xfId="1" applyFont="1" applyFill="1" applyBorder="1" applyAlignment="1" applyProtection="1">
      <alignment vertical="center"/>
      <protection locked="0"/>
    </xf>
    <xf numFmtId="164" fontId="9" fillId="0" borderId="1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Alignment="1">
      <alignment vertical="center" wrapText="1"/>
    </xf>
    <xf numFmtId="164" fontId="12" fillId="0" borderId="0" xfId="1" applyNumberFormat="1" applyFont="1" applyFill="1" applyAlignment="1">
      <alignment vertical="center" wrapText="1"/>
    </xf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 wrapText="1"/>
    </xf>
    <xf numFmtId="3" fontId="12" fillId="0" borderId="0" xfId="1" applyNumberFormat="1" applyFont="1" applyFill="1" applyAlignment="1">
      <alignment vertical="center" wrapText="1"/>
    </xf>
    <xf numFmtId="3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horizontal="center" vertical="center" wrapText="1"/>
    </xf>
    <xf numFmtId="3" fontId="22" fillId="0" borderId="0" xfId="1" applyNumberFormat="1" applyFont="1" applyFill="1" applyAlignment="1">
      <alignment vertical="center" wrapText="1"/>
    </xf>
    <xf numFmtId="164" fontId="9" fillId="0" borderId="49" xfId="1" applyNumberFormat="1" applyFont="1" applyFill="1" applyBorder="1" applyAlignment="1" applyProtection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center" vertical="center" wrapText="1"/>
    </xf>
    <xf numFmtId="164" fontId="9" fillId="0" borderId="5" xfId="1" applyNumberFormat="1" applyFont="1" applyFill="1" applyBorder="1" applyAlignment="1" applyProtection="1">
      <alignment horizontal="center" vertical="center" wrapText="1"/>
    </xf>
    <xf numFmtId="0" fontId="13" fillId="0" borderId="43" xfId="1" applyFont="1" applyFill="1" applyBorder="1" applyAlignment="1">
      <alignment horizontal="center" vertical="center" wrapText="1"/>
    </xf>
    <xf numFmtId="3" fontId="12" fillId="0" borderId="0" xfId="1" applyNumberFormat="1" applyFont="1" applyFill="1" applyBorder="1" applyAlignment="1">
      <alignment vertical="center" wrapText="1"/>
    </xf>
    <xf numFmtId="3" fontId="22" fillId="0" borderId="0" xfId="1" applyNumberFormat="1" applyFont="1" applyFill="1" applyBorder="1" applyAlignment="1">
      <alignment vertical="center" wrapText="1"/>
    </xf>
    <xf numFmtId="164" fontId="12" fillId="0" borderId="50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17" xfId="1" applyFont="1" applyFill="1" applyBorder="1" applyAlignment="1">
      <alignment horizontal="center" vertical="center" wrapText="1"/>
    </xf>
    <xf numFmtId="0" fontId="1" fillId="0" borderId="17" xfId="1" applyFill="1" applyBorder="1" applyAlignment="1">
      <alignment horizontal="center" vertical="center" wrapText="1"/>
    </xf>
    <xf numFmtId="164" fontId="9" fillId="0" borderId="51" xfId="1" applyNumberFormat="1" applyFont="1" applyFill="1" applyBorder="1" applyAlignment="1" applyProtection="1">
      <alignment horizontal="center" vertical="center" wrapText="1"/>
    </xf>
    <xf numFmtId="0" fontId="1" fillId="0" borderId="0" xfId="1" applyFill="1" applyBorder="1" applyAlignment="1">
      <alignment vertical="center" wrapText="1"/>
    </xf>
    <xf numFmtId="0" fontId="20" fillId="0" borderId="0" xfId="1" applyFont="1" applyFill="1" applyBorder="1" applyAlignment="1">
      <alignment vertical="center" wrapText="1"/>
    </xf>
    <xf numFmtId="0" fontId="23" fillId="0" borderId="13" xfId="1" applyFont="1" applyFill="1" applyBorder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38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 wrapText="1"/>
    </xf>
    <xf numFmtId="164" fontId="9" fillId="0" borderId="35" xfId="1" applyNumberFormat="1" applyFont="1" applyFill="1" applyBorder="1" applyAlignment="1" applyProtection="1">
      <alignment horizontal="center" vertical="center" wrapText="1"/>
    </xf>
    <xf numFmtId="0" fontId="5" fillId="0" borderId="25" xfId="1" applyFont="1" applyFill="1" applyBorder="1" applyAlignment="1" applyProtection="1">
      <alignment horizontal="center" vertical="center" wrapText="1"/>
    </xf>
    <xf numFmtId="164" fontId="9" fillId="0" borderId="8" xfId="1" applyNumberFormat="1" applyFont="1" applyFill="1" applyBorder="1" applyAlignment="1" applyProtection="1">
      <alignment horizontal="center" vertical="center" wrapText="1"/>
    </xf>
    <xf numFmtId="0" fontId="5" fillId="0" borderId="38" xfId="1" applyFont="1" applyFill="1" applyBorder="1" applyAlignment="1" applyProtection="1">
      <alignment horizontal="center" vertical="center" wrapText="1"/>
    </xf>
    <xf numFmtId="164" fontId="9" fillId="0" borderId="1" xfId="1" applyNumberFormat="1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Dég2014_költségv.mell.végleges" xfId="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view="pageLayout" zoomScaleNormal="150" workbookViewId="0">
      <selection activeCell="I2" sqref="I2"/>
    </sheetView>
  </sheetViews>
  <sheetFormatPr defaultColWidth="8" defaultRowHeight="12.75" customHeight="1" x14ac:dyDescent="0.25"/>
  <cols>
    <col min="1" max="1" width="4.44140625" style="1" customWidth="1"/>
    <col min="2" max="2" width="6.33203125" style="2" customWidth="1"/>
    <col min="3" max="3" width="44.6640625" style="2" customWidth="1"/>
    <col min="4" max="4" width="9" style="2" customWidth="1"/>
    <col min="5" max="5" width="10" style="2" customWidth="1"/>
    <col min="6" max="6" width="8" style="2" hidden="1" customWidth="1"/>
    <col min="7" max="7" width="9.33203125" style="2" customWidth="1"/>
    <col min="8" max="8" width="8" style="2" hidden="1" customWidth="1"/>
    <col min="9" max="9" width="9.33203125" style="199" bestFit="1" customWidth="1"/>
    <col min="10" max="10" width="10.6640625" style="195" bestFit="1" customWidth="1"/>
    <col min="11" max="11" width="10.109375" style="2" bestFit="1" customWidth="1"/>
    <col min="12" max="16384" width="8" style="2"/>
  </cols>
  <sheetData>
    <row r="1" spans="1:10" s="7" customFormat="1" ht="21" customHeight="1" x14ac:dyDescent="0.25">
      <c r="A1" s="3"/>
      <c r="B1" s="4"/>
      <c r="C1" s="5"/>
      <c r="D1" s="5"/>
      <c r="E1" s="6"/>
      <c r="I1" s="199"/>
      <c r="J1" s="196"/>
    </row>
    <row r="2" spans="1:10" s="9" customFormat="1" ht="25.5" customHeight="1" x14ac:dyDescent="0.25">
      <c r="A2" s="216" t="s">
        <v>0</v>
      </c>
      <c r="B2" s="216"/>
      <c r="C2" s="217" t="s">
        <v>1</v>
      </c>
      <c r="D2" s="217"/>
      <c r="E2" s="217"/>
      <c r="F2" s="217"/>
      <c r="G2" s="217"/>
      <c r="H2" s="217"/>
      <c r="I2" s="200"/>
      <c r="J2" s="197"/>
    </row>
    <row r="3" spans="1:10" s="9" customFormat="1" ht="16.5" customHeight="1" x14ac:dyDescent="0.25">
      <c r="A3" s="216"/>
      <c r="B3" s="216"/>
      <c r="C3" s="217"/>
      <c r="D3" s="217"/>
      <c r="E3" s="217"/>
      <c r="F3" s="217"/>
      <c r="G3" s="217"/>
      <c r="H3" s="217"/>
      <c r="I3" s="200"/>
      <c r="J3" s="197"/>
    </row>
    <row r="4" spans="1:10" s="13" customFormat="1" ht="15.9" customHeight="1" x14ac:dyDescent="0.3">
      <c r="A4" s="10"/>
      <c r="B4" s="10"/>
      <c r="C4" s="11"/>
      <c r="D4" s="10"/>
      <c r="G4" s="12" t="s">
        <v>2</v>
      </c>
      <c r="H4" s="14"/>
      <c r="I4" s="200" t="s">
        <v>3</v>
      </c>
      <c r="J4" s="197"/>
    </row>
    <row r="5" spans="1:10" ht="24.75" customHeight="1" x14ac:dyDescent="0.25">
      <c r="A5" s="218" t="s">
        <v>4</v>
      </c>
      <c r="B5" s="218"/>
      <c r="C5" s="15" t="s">
        <v>5</v>
      </c>
      <c r="D5" s="15" t="s">
        <v>6</v>
      </c>
      <c r="E5" s="15" t="s">
        <v>7</v>
      </c>
      <c r="F5" s="16" t="s">
        <v>8</v>
      </c>
      <c r="G5" s="15" t="s">
        <v>8</v>
      </c>
      <c r="H5" s="15" t="s">
        <v>9</v>
      </c>
    </row>
    <row r="6" spans="1:10" s="20" customFormat="1" ht="12.9" customHeight="1" x14ac:dyDescent="0.25">
      <c r="A6" s="17" t="s">
        <v>10</v>
      </c>
      <c r="B6" s="18" t="s">
        <v>11</v>
      </c>
      <c r="C6" s="18" t="s">
        <v>12</v>
      </c>
      <c r="D6" s="18" t="s">
        <v>13</v>
      </c>
      <c r="E6" s="18" t="s">
        <v>14</v>
      </c>
      <c r="F6" s="19" t="s">
        <v>14</v>
      </c>
      <c r="G6" s="18" t="s">
        <v>15</v>
      </c>
      <c r="H6" s="18" t="s">
        <v>16</v>
      </c>
      <c r="I6" s="201"/>
      <c r="J6" s="198"/>
    </row>
    <row r="7" spans="1:10" s="20" customFormat="1" ht="15.9" customHeight="1" thickBot="1" x14ac:dyDescent="0.3">
      <c r="A7" s="21"/>
      <c r="B7" s="22"/>
      <c r="C7" s="22" t="s">
        <v>17</v>
      </c>
      <c r="D7" s="22"/>
      <c r="E7" s="23"/>
      <c r="F7" s="24"/>
      <c r="G7" s="25"/>
      <c r="H7" s="25"/>
      <c r="I7" s="201"/>
      <c r="J7" s="198"/>
    </row>
    <row r="8" spans="1:10" s="29" customFormat="1" ht="12" customHeight="1" thickBot="1" x14ac:dyDescent="0.3">
      <c r="A8" s="17" t="s">
        <v>18</v>
      </c>
      <c r="B8" s="26"/>
      <c r="C8" s="27" t="s">
        <v>19</v>
      </c>
      <c r="D8" s="27"/>
      <c r="E8" s="28">
        <f>SUM(E9:E16)</f>
        <v>13348000</v>
      </c>
      <c r="F8" s="28">
        <f>SUM(F9:F16)</f>
        <v>0</v>
      </c>
      <c r="G8" s="28">
        <f>SUM(G9:G16)</f>
        <v>8568562</v>
      </c>
      <c r="H8" s="203">
        <f>SUM(H9:H16)</f>
        <v>3871514</v>
      </c>
      <c r="I8" s="204"/>
      <c r="J8" s="202"/>
    </row>
    <row r="9" spans="1:10" s="29" customFormat="1" ht="12" customHeight="1" x14ac:dyDescent="0.25">
      <c r="A9" s="30"/>
      <c r="B9" s="31" t="s">
        <v>20</v>
      </c>
      <c r="C9" s="32" t="s">
        <v>21</v>
      </c>
      <c r="D9" s="33" t="s">
        <v>22</v>
      </c>
      <c r="E9" s="34"/>
      <c r="F9" s="35"/>
      <c r="G9" s="34"/>
      <c r="H9" s="36"/>
      <c r="I9" s="202"/>
      <c r="J9" s="202"/>
    </row>
    <row r="10" spans="1:10" s="29" customFormat="1" ht="12" customHeight="1" x14ac:dyDescent="0.25">
      <c r="A10" s="37"/>
      <c r="B10" s="31" t="s">
        <v>23</v>
      </c>
      <c r="C10" s="38" t="s">
        <v>24</v>
      </c>
      <c r="D10" s="39" t="s">
        <v>25</v>
      </c>
      <c r="E10" s="40"/>
      <c r="F10" s="41"/>
      <c r="G10" s="40"/>
      <c r="H10" s="40">
        <v>14122</v>
      </c>
      <c r="I10" s="202"/>
      <c r="J10" s="202"/>
    </row>
    <row r="11" spans="1:10" s="29" customFormat="1" ht="12" customHeight="1" x14ac:dyDescent="0.25">
      <c r="A11" s="37"/>
      <c r="B11" s="31" t="s">
        <v>26</v>
      </c>
      <c r="C11" s="38" t="s">
        <v>27</v>
      </c>
      <c r="D11" s="39" t="s">
        <v>28</v>
      </c>
      <c r="E11" s="40"/>
      <c r="F11" s="41"/>
      <c r="G11" s="40"/>
      <c r="H11" s="40"/>
      <c r="I11" s="202"/>
      <c r="J11" s="202"/>
    </row>
    <row r="12" spans="1:10" s="29" customFormat="1" ht="12" customHeight="1" x14ac:dyDescent="0.25">
      <c r="A12" s="37"/>
      <c r="B12" s="31" t="s">
        <v>29</v>
      </c>
      <c r="C12" s="38" t="s">
        <v>30</v>
      </c>
      <c r="D12" s="39" t="s">
        <v>31</v>
      </c>
      <c r="E12" s="40">
        <v>9199000</v>
      </c>
      <c r="F12" s="41"/>
      <c r="G12" s="40">
        <v>5709829</v>
      </c>
      <c r="H12" s="40">
        <v>2733655</v>
      </c>
      <c r="I12" s="202"/>
      <c r="J12" s="202"/>
    </row>
    <row r="13" spans="1:10" s="29" customFormat="1" ht="12" customHeight="1" x14ac:dyDescent="0.25">
      <c r="A13" s="37"/>
      <c r="B13" s="31" t="s">
        <v>32</v>
      </c>
      <c r="C13" s="42" t="s">
        <v>33</v>
      </c>
      <c r="D13" s="43" t="s">
        <v>34</v>
      </c>
      <c r="E13" s="40">
        <v>1000000</v>
      </c>
      <c r="F13" s="41"/>
      <c r="G13" s="40">
        <v>824925</v>
      </c>
      <c r="H13" s="40">
        <v>289072</v>
      </c>
      <c r="I13" s="202"/>
      <c r="J13" s="202"/>
    </row>
    <row r="14" spans="1:10" s="29" customFormat="1" ht="12" customHeight="1" x14ac:dyDescent="0.25">
      <c r="A14" s="44"/>
      <c r="B14" s="31" t="s">
        <v>35</v>
      </c>
      <c r="C14" s="38" t="s">
        <v>36</v>
      </c>
      <c r="D14" s="39" t="s">
        <v>37</v>
      </c>
      <c r="E14" s="45">
        <v>2849000</v>
      </c>
      <c r="F14" s="46"/>
      <c r="G14" s="45">
        <v>1782742</v>
      </c>
      <c r="H14" s="40">
        <v>822090</v>
      </c>
      <c r="I14" s="202"/>
      <c r="J14" s="202"/>
    </row>
    <row r="15" spans="1:10" s="47" customFormat="1" ht="12" customHeight="1" x14ac:dyDescent="0.25">
      <c r="A15" s="37"/>
      <c r="B15" s="31" t="s">
        <v>38</v>
      </c>
      <c r="C15" s="38" t="s">
        <v>39</v>
      </c>
      <c r="D15" s="39" t="s">
        <v>40</v>
      </c>
      <c r="E15" s="40"/>
      <c r="F15" s="41"/>
      <c r="G15" s="40"/>
      <c r="H15" s="40"/>
      <c r="I15" s="199"/>
      <c r="J15" s="202"/>
    </row>
    <row r="16" spans="1:10" s="47" customFormat="1" ht="12" customHeight="1" thickBot="1" x14ac:dyDescent="0.3">
      <c r="A16" s="48"/>
      <c r="B16" s="49" t="s">
        <v>41</v>
      </c>
      <c r="C16" s="38" t="s">
        <v>42</v>
      </c>
      <c r="D16" s="39" t="s">
        <v>43</v>
      </c>
      <c r="E16" s="50">
        <v>300000</v>
      </c>
      <c r="F16" s="51"/>
      <c r="G16" s="50">
        <v>251066</v>
      </c>
      <c r="H16" s="40">
        <v>12575</v>
      </c>
      <c r="I16" s="199"/>
      <c r="J16" s="202"/>
    </row>
    <row r="17" spans="1:10" s="29" customFormat="1" ht="12" customHeight="1" thickBot="1" x14ac:dyDescent="0.3">
      <c r="A17" s="17" t="s">
        <v>44</v>
      </c>
      <c r="B17" s="26"/>
      <c r="C17" s="27" t="s">
        <v>45</v>
      </c>
      <c r="D17" s="27"/>
      <c r="E17" s="28">
        <f>SUM(E18:E21)</f>
        <v>0</v>
      </c>
      <c r="F17" s="28">
        <f>SUM(F18:F21)</f>
        <v>0</v>
      </c>
      <c r="G17" s="28">
        <f>SUM(G18:G21)</f>
        <v>0</v>
      </c>
      <c r="H17" s="28">
        <f>SUM(H18:H21)</f>
        <v>0</v>
      </c>
      <c r="I17" s="202"/>
      <c r="J17" s="202"/>
    </row>
    <row r="18" spans="1:10" s="47" customFormat="1" ht="12" customHeight="1" x14ac:dyDescent="0.25">
      <c r="A18" s="37"/>
      <c r="B18" s="31" t="s">
        <v>46</v>
      </c>
      <c r="C18" s="52" t="s">
        <v>47</v>
      </c>
      <c r="D18" s="53" t="s">
        <v>48</v>
      </c>
      <c r="E18" s="40"/>
      <c r="F18" s="41"/>
      <c r="G18" s="40"/>
      <c r="H18" s="54"/>
      <c r="I18" s="199"/>
      <c r="J18" s="202"/>
    </row>
    <row r="19" spans="1:10" s="47" customFormat="1" ht="12" customHeight="1" x14ac:dyDescent="0.25">
      <c r="A19" s="37"/>
      <c r="B19" s="31" t="s">
        <v>49</v>
      </c>
      <c r="C19" s="38" t="s">
        <v>50</v>
      </c>
      <c r="D19" s="38"/>
      <c r="E19" s="40"/>
      <c r="F19" s="41"/>
      <c r="G19" s="40"/>
      <c r="H19" s="54"/>
      <c r="I19" s="199"/>
      <c r="J19" s="202"/>
    </row>
    <row r="20" spans="1:10" s="47" customFormat="1" ht="12" customHeight="1" x14ac:dyDescent="0.25">
      <c r="A20" s="37"/>
      <c r="B20" s="31" t="s">
        <v>51</v>
      </c>
      <c r="C20" s="38" t="s">
        <v>52</v>
      </c>
      <c r="D20" s="55" t="s">
        <v>53</v>
      </c>
      <c r="E20" s="40"/>
      <c r="F20" s="41"/>
      <c r="G20" s="40"/>
      <c r="H20" s="54"/>
      <c r="I20" s="199"/>
      <c r="J20" s="202"/>
    </row>
    <row r="21" spans="1:10" s="47" customFormat="1" ht="12" customHeight="1" thickBot="1" x14ac:dyDescent="0.3">
      <c r="A21" s="37"/>
      <c r="B21" s="31" t="s">
        <v>54</v>
      </c>
      <c r="C21" s="38" t="s">
        <v>50</v>
      </c>
      <c r="D21" s="38"/>
      <c r="E21" s="40"/>
      <c r="F21" s="41"/>
      <c r="G21" s="40"/>
      <c r="H21" s="54"/>
      <c r="I21" s="199"/>
      <c r="J21" s="202"/>
    </row>
    <row r="22" spans="1:10" s="47" customFormat="1" ht="12" customHeight="1" thickBot="1" x14ac:dyDescent="0.3">
      <c r="A22" s="17" t="s">
        <v>55</v>
      </c>
      <c r="B22" s="56"/>
      <c r="C22" s="56" t="s">
        <v>56</v>
      </c>
      <c r="D22" s="56"/>
      <c r="E22" s="28">
        <f>+E23+E24</f>
        <v>0</v>
      </c>
      <c r="F22" s="57">
        <f>+F23+F24</f>
        <v>0</v>
      </c>
      <c r="G22" s="28"/>
      <c r="H22" s="58"/>
      <c r="I22" s="199"/>
      <c r="J22" s="202"/>
    </row>
    <row r="23" spans="1:10" s="29" customFormat="1" ht="12" customHeight="1" x14ac:dyDescent="0.25">
      <c r="A23" s="30"/>
      <c r="B23" s="59" t="s">
        <v>57</v>
      </c>
      <c r="C23" s="32" t="s">
        <v>58</v>
      </c>
      <c r="D23" s="60" t="s">
        <v>59</v>
      </c>
      <c r="E23" s="34"/>
      <c r="F23" s="35"/>
      <c r="G23" s="34"/>
      <c r="H23" s="36"/>
      <c r="I23" s="202"/>
      <c r="J23" s="202"/>
    </row>
    <row r="24" spans="1:10" s="29" customFormat="1" ht="12" customHeight="1" thickBot="1" x14ac:dyDescent="0.3">
      <c r="A24" s="61"/>
      <c r="B24" s="62" t="s">
        <v>60</v>
      </c>
      <c r="C24" s="63" t="s">
        <v>61</v>
      </c>
      <c r="D24" s="64" t="s">
        <v>62</v>
      </c>
      <c r="E24" s="65"/>
      <c r="F24" s="66"/>
      <c r="G24" s="65"/>
      <c r="H24" s="36"/>
      <c r="I24" s="202"/>
      <c r="J24" s="202"/>
    </row>
    <row r="25" spans="1:10" s="29" customFormat="1" ht="12" customHeight="1" thickBot="1" x14ac:dyDescent="0.3">
      <c r="A25" s="17" t="s">
        <v>63</v>
      </c>
      <c r="B25" s="26"/>
      <c r="C25" s="56" t="s">
        <v>64</v>
      </c>
      <c r="D25" s="56"/>
      <c r="E25" s="67">
        <v>103160500</v>
      </c>
      <c r="F25" s="67">
        <v>79068000</v>
      </c>
      <c r="G25" s="67">
        <v>61340774</v>
      </c>
      <c r="H25" s="67">
        <v>40375022</v>
      </c>
      <c r="I25" s="202"/>
      <c r="J25" s="202"/>
    </row>
    <row r="26" spans="1:10" s="29" customFormat="1" ht="12" customHeight="1" thickBot="1" x14ac:dyDescent="0.3">
      <c r="A26" s="17" t="s">
        <v>65</v>
      </c>
      <c r="B26" s="68"/>
      <c r="C26" s="56" t="s">
        <v>66</v>
      </c>
      <c r="D26" s="56"/>
      <c r="E26" s="69">
        <f>+E8+E17+E22+E25</f>
        <v>116508500</v>
      </c>
      <c r="F26" s="69">
        <f>+F8+F17+F22+F25</f>
        <v>79068000</v>
      </c>
      <c r="G26" s="69">
        <f>+G8+G17+G22+G25</f>
        <v>69909336</v>
      </c>
      <c r="H26" s="57">
        <f>+H8+H17+H22+H25</f>
        <v>44246536</v>
      </c>
      <c r="I26" s="204"/>
      <c r="J26" s="202"/>
    </row>
    <row r="27" spans="1:10" s="47" customFormat="1" ht="12" customHeight="1" thickBot="1" x14ac:dyDescent="0.3">
      <c r="A27" s="70" t="s">
        <v>67</v>
      </c>
      <c r="B27" s="71"/>
      <c r="C27" s="72" t="s">
        <v>68</v>
      </c>
      <c r="D27" s="72"/>
      <c r="E27" s="73">
        <f>+E28+E29</f>
        <v>50000</v>
      </c>
      <c r="F27" s="73">
        <f>+F28+F29</f>
        <v>0</v>
      </c>
      <c r="G27" s="73">
        <f>+G28+G29</f>
        <v>453963</v>
      </c>
      <c r="H27" s="205">
        <f>+H28+H29</f>
        <v>0</v>
      </c>
      <c r="I27" s="204"/>
      <c r="J27" s="202"/>
    </row>
    <row r="28" spans="1:10" s="47" customFormat="1" ht="15" customHeight="1" x14ac:dyDescent="0.25">
      <c r="A28" s="30"/>
      <c r="B28" s="74" t="s">
        <v>69</v>
      </c>
      <c r="C28" s="32" t="s">
        <v>70</v>
      </c>
      <c r="D28" s="32" t="s">
        <v>71</v>
      </c>
      <c r="E28" s="34">
        <v>50000</v>
      </c>
      <c r="F28" s="35"/>
      <c r="G28" s="34">
        <v>453963</v>
      </c>
      <c r="H28" s="206"/>
      <c r="I28" s="207"/>
      <c r="J28" s="202"/>
    </row>
    <row r="29" spans="1:10" s="47" customFormat="1" ht="15" customHeight="1" thickBot="1" x14ac:dyDescent="0.3">
      <c r="A29" s="75"/>
      <c r="B29" s="76" t="s">
        <v>72</v>
      </c>
      <c r="C29" s="77" t="s">
        <v>73</v>
      </c>
      <c r="D29" s="77" t="s">
        <v>71</v>
      </c>
      <c r="E29" s="78"/>
      <c r="F29" s="79"/>
      <c r="G29" s="78"/>
      <c r="H29" s="206"/>
      <c r="I29" s="207"/>
      <c r="J29" s="202"/>
    </row>
    <row r="30" spans="1:10" ht="12.75" customHeight="1" thickBot="1" x14ac:dyDescent="0.3">
      <c r="A30" s="80" t="s">
        <v>74</v>
      </c>
      <c r="B30" s="81"/>
      <c r="C30" s="82" t="s">
        <v>75</v>
      </c>
      <c r="D30" s="82"/>
      <c r="E30" s="83"/>
      <c r="F30" s="83"/>
      <c r="G30" s="83"/>
      <c r="H30" s="122"/>
      <c r="I30" s="207"/>
      <c r="J30" s="202"/>
    </row>
    <row r="31" spans="1:10" s="20" customFormat="1" ht="16.5" customHeight="1" thickBot="1" x14ac:dyDescent="0.3">
      <c r="A31" s="80" t="s">
        <v>76</v>
      </c>
      <c r="B31" s="84"/>
      <c r="C31" s="85" t="s">
        <v>77</v>
      </c>
      <c r="D31" s="85"/>
      <c r="E31" s="69">
        <f>+E26+E27+E30</f>
        <v>116558500</v>
      </c>
      <c r="F31" s="69">
        <f>+F26+F27+F30</f>
        <v>79068000</v>
      </c>
      <c r="G31" s="69">
        <f>+G26+G27+G30</f>
        <v>70363299</v>
      </c>
      <c r="H31" s="57">
        <f>+H26+H27+H30</f>
        <v>44246536</v>
      </c>
      <c r="I31" s="204">
        <f>+I26+I27+I30</f>
        <v>0</v>
      </c>
      <c r="J31" s="202"/>
    </row>
    <row r="32" spans="1:10" s="89" customFormat="1" ht="12" customHeight="1" x14ac:dyDescent="0.25">
      <c r="A32" s="86"/>
      <c r="B32" s="86"/>
      <c r="C32" s="87"/>
      <c r="D32" s="87"/>
      <c r="E32" s="88"/>
      <c r="I32" s="208"/>
      <c r="J32" s="202"/>
    </row>
    <row r="33" spans="1:11" ht="12" customHeight="1" thickBot="1" x14ac:dyDescent="0.3">
      <c r="A33" s="90"/>
      <c r="B33" s="91"/>
      <c r="C33" s="91"/>
      <c r="D33" s="91"/>
      <c r="E33" s="92"/>
      <c r="I33" s="207"/>
      <c r="J33" s="208"/>
      <c r="K33" s="213"/>
    </row>
    <row r="34" spans="1:11" ht="12" customHeight="1" thickBot="1" x14ac:dyDescent="0.3">
      <c r="A34" s="93"/>
      <c r="B34" s="93"/>
      <c r="C34" s="94" t="s">
        <v>78</v>
      </c>
      <c r="D34" s="94"/>
      <c r="E34" s="219"/>
      <c r="F34" s="219"/>
      <c r="G34" s="95"/>
      <c r="H34" s="169"/>
      <c r="I34" s="207"/>
      <c r="J34" s="208"/>
      <c r="K34" s="213"/>
    </row>
    <row r="35" spans="1:11" ht="12" customHeight="1" thickBot="1" x14ac:dyDescent="0.3">
      <c r="A35" s="17" t="s">
        <v>18</v>
      </c>
      <c r="B35" s="97"/>
      <c r="C35" s="97" t="s">
        <v>79</v>
      </c>
      <c r="D35" s="97"/>
      <c r="E35" s="98">
        <f>SUM(E36:E40)</f>
        <v>111097500</v>
      </c>
      <c r="F35" s="99">
        <f>SUM(F36:F40)</f>
        <v>0</v>
      </c>
      <c r="G35" s="100">
        <f>SUM(G36:G40)</f>
        <v>67563202</v>
      </c>
      <c r="H35" s="194">
        <f>SUM(H36:H40)</f>
        <v>39353082</v>
      </c>
      <c r="I35" s="204"/>
      <c r="J35" s="208"/>
      <c r="K35" s="213"/>
    </row>
    <row r="36" spans="1:11" ht="12" customHeight="1" x14ac:dyDescent="0.25">
      <c r="A36" s="101"/>
      <c r="B36" s="102" t="s">
        <v>20</v>
      </c>
      <c r="C36" s="52" t="s">
        <v>80</v>
      </c>
      <c r="D36" s="103" t="s">
        <v>81</v>
      </c>
      <c r="E36" s="104">
        <v>64914500</v>
      </c>
      <c r="F36" s="105"/>
      <c r="G36" s="106">
        <v>41790176</v>
      </c>
      <c r="H36" s="209">
        <v>22113087</v>
      </c>
      <c r="I36" s="207"/>
      <c r="J36" s="208"/>
      <c r="K36" s="213"/>
    </row>
    <row r="37" spans="1:11" ht="12" customHeight="1" x14ac:dyDescent="0.25">
      <c r="A37" s="37"/>
      <c r="B37" s="107" t="s">
        <v>23</v>
      </c>
      <c r="C37" s="38" t="s">
        <v>82</v>
      </c>
      <c r="D37" s="108" t="s">
        <v>83</v>
      </c>
      <c r="E37" s="109">
        <v>12569000</v>
      </c>
      <c r="F37" s="110"/>
      <c r="G37" s="106">
        <v>7933393</v>
      </c>
      <c r="H37" s="209">
        <v>5075188</v>
      </c>
      <c r="I37" s="207"/>
      <c r="J37" s="208"/>
      <c r="K37" s="213"/>
    </row>
    <row r="38" spans="1:11" ht="12" customHeight="1" x14ac:dyDescent="0.25">
      <c r="A38" s="37"/>
      <c r="B38" s="107" t="s">
        <v>26</v>
      </c>
      <c r="C38" s="38" t="s">
        <v>84</v>
      </c>
      <c r="D38" s="108" t="s">
        <v>85</v>
      </c>
      <c r="E38" s="109">
        <v>33614000</v>
      </c>
      <c r="F38" s="110"/>
      <c r="G38" s="106">
        <v>17839633</v>
      </c>
      <c r="H38" s="209">
        <v>12164807</v>
      </c>
      <c r="I38" s="207"/>
      <c r="J38" s="208"/>
      <c r="K38" s="213"/>
    </row>
    <row r="39" spans="1:11" s="89" customFormat="1" ht="12" customHeight="1" x14ac:dyDescent="0.25">
      <c r="A39" s="37"/>
      <c r="B39" s="107" t="s">
        <v>29</v>
      </c>
      <c r="C39" s="38" t="s">
        <v>86</v>
      </c>
      <c r="D39" s="108" t="s">
        <v>87</v>
      </c>
      <c r="E39" s="109"/>
      <c r="F39" s="110"/>
      <c r="G39" s="111"/>
      <c r="H39" s="210"/>
      <c r="I39" s="208"/>
      <c r="J39" s="208"/>
      <c r="K39" s="214"/>
    </row>
    <row r="40" spans="1:11" ht="12" customHeight="1" thickBot="1" x14ac:dyDescent="0.3">
      <c r="A40" s="37"/>
      <c r="B40" s="107" t="s">
        <v>88</v>
      </c>
      <c r="C40" s="38" t="s">
        <v>89</v>
      </c>
      <c r="D40" s="38"/>
      <c r="E40" s="109"/>
      <c r="F40" s="110"/>
      <c r="G40" s="112"/>
      <c r="H40" s="211"/>
      <c r="I40" s="207"/>
      <c r="J40" s="208"/>
      <c r="K40" s="213"/>
    </row>
    <row r="41" spans="1:11" ht="12" customHeight="1" thickBot="1" x14ac:dyDescent="0.3">
      <c r="A41" s="17" t="s">
        <v>44</v>
      </c>
      <c r="B41" s="56"/>
      <c r="C41" s="56" t="s">
        <v>90</v>
      </c>
      <c r="D41" s="56"/>
      <c r="E41" s="113">
        <f>SUM(E42:E45)</f>
        <v>5461000</v>
      </c>
      <c r="F41" s="113">
        <f>SUM(F42:F45)</f>
        <v>0</v>
      </c>
      <c r="G41" s="114">
        <f>SUM(G42:G45)</f>
        <v>2800097</v>
      </c>
      <c r="H41" s="212">
        <f>SUM(H42:H45)</f>
        <v>2683617</v>
      </c>
      <c r="I41" s="204"/>
      <c r="J41" s="208"/>
      <c r="K41" s="213"/>
    </row>
    <row r="42" spans="1:11" ht="12" customHeight="1" x14ac:dyDescent="0.25">
      <c r="A42" s="101"/>
      <c r="B42" s="102" t="s">
        <v>46</v>
      </c>
      <c r="C42" s="52" t="s">
        <v>91</v>
      </c>
      <c r="D42" s="115" t="s">
        <v>92</v>
      </c>
      <c r="E42" s="104">
        <v>5461000</v>
      </c>
      <c r="F42" s="105"/>
      <c r="G42" s="116">
        <v>2800097</v>
      </c>
      <c r="H42" s="209">
        <v>2683617</v>
      </c>
      <c r="I42" s="207"/>
      <c r="J42" s="208"/>
      <c r="K42" s="213"/>
    </row>
    <row r="43" spans="1:11" ht="12" customHeight="1" x14ac:dyDescent="0.25">
      <c r="A43" s="37"/>
      <c r="B43" s="107" t="s">
        <v>49</v>
      </c>
      <c r="C43" s="38" t="s">
        <v>93</v>
      </c>
      <c r="D43" s="117" t="s">
        <v>94</v>
      </c>
      <c r="E43" s="109"/>
      <c r="F43" s="110"/>
      <c r="G43" s="118"/>
      <c r="H43" s="211"/>
      <c r="I43" s="207"/>
      <c r="J43" s="208"/>
      <c r="K43" s="213"/>
    </row>
    <row r="44" spans="1:11" ht="15" customHeight="1" x14ac:dyDescent="0.25">
      <c r="A44" s="37"/>
      <c r="B44" s="107" t="s">
        <v>95</v>
      </c>
      <c r="C44" s="38" t="s">
        <v>96</v>
      </c>
      <c r="D44" s="117" t="s">
        <v>97</v>
      </c>
      <c r="E44" s="109"/>
      <c r="F44" s="110"/>
      <c r="G44" s="118"/>
      <c r="H44" s="211"/>
      <c r="I44" s="207"/>
      <c r="J44" s="208"/>
      <c r="K44" s="213"/>
    </row>
    <row r="45" spans="1:11" ht="12.75" customHeight="1" thickBot="1" x14ac:dyDescent="0.3">
      <c r="A45" s="37"/>
      <c r="B45" s="107" t="s">
        <v>98</v>
      </c>
      <c r="C45" s="38" t="s">
        <v>99</v>
      </c>
      <c r="D45" s="38"/>
      <c r="E45" s="109"/>
      <c r="F45" s="110"/>
      <c r="G45" s="118"/>
      <c r="H45" s="211"/>
      <c r="I45" s="207"/>
      <c r="J45" s="208"/>
      <c r="K45" s="213"/>
    </row>
    <row r="46" spans="1:11" ht="15" customHeight="1" thickBot="1" x14ac:dyDescent="0.3">
      <c r="A46" s="17" t="s">
        <v>55</v>
      </c>
      <c r="B46" s="56"/>
      <c r="C46" s="56" t="s">
        <v>100</v>
      </c>
      <c r="D46" s="56"/>
      <c r="E46" s="119"/>
      <c r="F46" s="120"/>
      <c r="G46" s="118"/>
      <c r="H46" s="211"/>
      <c r="I46" s="207"/>
      <c r="J46" s="208"/>
      <c r="K46" s="213"/>
    </row>
    <row r="47" spans="1:11" ht="14.25" customHeight="1" thickBot="1" x14ac:dyDescent="0.3">
      <c r="A47" s="80" t="s">
        <v>63</v>
      </c>
      <c r="B47" s="81"/>
      <c r="C47" s="82" t="s">
        <v>101</v>
      </c>
      <c r="D47" s="82"/>
      <c r="E47" s="121"/>
      <c r="F47" s="122"/>
      <c r="G47" s="112"/>
      <c r="H47" s="211"/>
      <c r="I47" s="207"/>
      <c r="J47" s="208"/>
      <c r="K47" s="213"/>
    </row>
    <row r="48" spans="1:11" ht="12.75" customHeight="1" thickBot="1" x14ac:dyDescent="0.3">
      <c r="A48" s="17" t="s">
        <v>65</v>
      </c>
      <c r="B48" s="123"/>
      <c r="C48" s="124" t="s">
        <v>102</v>
      </c>
      <c r="D48" s="124"/>
      <c r="E48" s="113">
        <f>+E35+E41+E46+E47</f>
        <v>116558500</v>
      </c>
      <c r="F48" s="113">
        <f>+F35+F41+F46+F47</f>
        <v>0</v>
      </c>
      <c r="G48" s="98">
        <f>+G35+G41+G46+G47</f>
        <v>70363299</v>
      </c>
      <c r="H48" s="99">
        <f>+H35+H41+H46+H47</f>
        <v>42036699</v>
      </c>
      <c r="I48" s="204"/>
      <c r="J48" s="208"/>
      <c r="K48" s="213"/>
    </row>
    <row r="49" spans="1:8" ht="12.75" customHeight="1" thickBot="1" x14ac:dyDescent="0.3">
      <c r="A49" s="125"/>
      <c r="B49" s="126"/>
      <c r="C49" s="126"/>
      <c r="D49" s="126"/>
      <c r="E49" s="127"/>
      <c r="F49" s="127"/>
    </row>
    <row r="50" spans="1:8" ht="12.75" customHeight="1" x14ac:dyDescent="0.25">
      <c r="A50" s="128" t="s">
        <v>103</v>
      </c>
      <c r="B50" s="129"/>
      <c r="C50" s="130"/>
      <c r="D50" s="130"/>
      <c r="E50" s="131">
        <v>19</v>
      </c>
      <c r="F50" s="132"/>
      <c r="G50" s="215">
        <v>19</v>
      </c>
      <c r="H50" s="134"/>
    </row>
    <row r="51" spans="1:8" ht="12.75" customHeight="1" x14ac:dyDescent="0.25">
      <c r="A51" s="128" t="s">
        <v>104</v>
      </c>
      <c r="B51" s="129"/>
      <c r="C51" s="130"/>
      <c r="D51" s="130"/>
      <c r="E51" s="131" t="s">
        <v>105</v>
      </c>
      <c r="F51" s="132" t="s">
        <v>105</v>
      </c>
      <c r="G51" s="135"/>
      <c r="H51" s="136"/>
    </row>
  </sheetData>
  <sheetProtection selectLockedCells="1" selectUnlockedCells="1"/>
  <mergeCells count="4">
    <mergeCell ref="A2:B3"/>
    <mergeCell ref="C2:H3"/>
    <mergeCell ref="A5:B5"/>
    <mergeCell ref="E34:F34"/>
  </mergeCells>
  <printOptions horizontalCentered="1"/>
  <pageMargins left="0.78740157480314965" right="0.78740157480314965" top="1.2598425196850394" bottom="0.98425196850393704" header="0.78740157480314965" footer="0.51181102362204722"/>
  <pageSetup paperSize="9" scale="75" firstPageNumber="0" orientation="portrait" r:id="rId1"/>
  <headerFooter alignWithMargins="0">
    <oddHeader>&amp;C&amp;"Times New Roman,Félkövér"&amp;12Dégi Általános Művelődési Központ
2019. ÉVI KÖLTSÉGVETÉS
ÖSSZEVONT MÉRLEGE&amp;R&amp;11 4.1. melléklet
 a 7/2020. (IV. 30.)
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Layout" topLeftCell="B1" zoomScaleNormal="138" workbookViewId="0">
      <selection activeCell="H2" sqref="H2"/>
    </sheetView>
  </sheetViews>
  <sheetFormatPr defaultColWidth="8" defaultRowHeight="12.75" customHeight="1" x14ac:dyDescent="0.25"/>
  <cols>
    <col min="1" max="1" width="4" style="1" customWidth="1"/>
    <col min="2" max="2" width="6.5546875" style="2" customWidth="1"/>
    <col min="3" max="3" width="42" style="2" customWidth="1"/>
    <col min="4" max="4" width="5.33203125" style="2" customWidth="1"/>
    <col min="5" max="5" width="13.88671875" style="2" customWidth="1"/>
    <col min="6" max="6" width="8" style="2" hidden="1" customWidth="1"/>
    <col min="7" max="7" width="9" style="2" customWidth="1"/>
    <col min="8" max="16384" width="8" style="2"/>
  </cols>
  <sheetData>
    <row r="1" spans="1:7" s="7" customFormat="1" ht="21" customHeight="1" x14ac:dyDescent="0.25">
      <c r="A1" s="3"/>
      <c r="B1" s="4"/>
      <c r="C1" s="5"/>
      <c r="D1" s="5"/>
      <c r="E1" s="6"/>
    </row>
    <row r="2" spans="1:7" s="9" customFormat="1" ht="25.5" customHeight="1" x14ac:dyDescent="0.25">
      <c r="A2" s="216" t="s">
        <v>0</v>
      </c>
      <c r="B2" s="216"/>
      <c r="C2" s="217" t="s">
        <v>1</v>
      </c>
      <c r="D2" s="217"/>
      <c r="E2" s="217"/>
      <c r="F2" s="217"/>
      <c r="G2" s="217"/>
    </row>
    <row r="3" spans="1:7" s="9" customFormat="1" ht="16.5" customHeight="1" thickBot="1" x14ac:dyDescent="0.3">
      <c r="A3" s="216"/>
      <c r="B3" s="216"/>
      <c r="C3" s="217"/>
      <c r="D3" s="217"/>
      <c r="E3" s="217"/>
      <c r="F3" s="217"/>
      <c r="G3" s="217"/>
    </row>
    <row r="4" spans="1:7" s="13" customFormat="1" ht="15.9" customHeight="1" thickBot="1" x14ac:dyDescent="0.35">
      <c r="A4" s="137"/>
      <c r="B4" s="138"/>
      <c r="C4" s="139"/>
      <c r="D4" s="138"/>
      <c r="E4" s="138"/>
      <c r="F4" s="141"/>
      <c r="G4" s="140" t="s">
        <v>106</v>
      </c>
    </row>
    <row r="5" spans="1:7" ht="24.75" customHeight="1" thickBot="1" x14ac:dyDescent="0.3">
      <c r="A5" s="220" t="s">
        <v>4</v>
      </c>
      <c r="B5" s="220"/>
      <c r="C5" s="142" t="s">
        <v>5</v>
      </c>
      <c r="D5" s="142" t="s">
        <v>6</v>
      </c>
      <c r="E5" s="142" t="s">
        <v>7</v>
      </c>
      <c r="F5" s="143" t="s">
        <v>8</v>
      </c>
      <c r="G5" s="142" t="s">
        <v>8</v>
      </c>
    </row>
    <row r="6" spans="1:7" s="20" customFormat="1" ht="12.9" customHeight="1" x14ac:dyDescent="0.25">
      <c r="A6" s="144" t="s">
        <v>10</v>
      </c>
      <c r="B6" s="145" t="s">
        <v>11</v>
      </c>
      <c r="C6" s="145" t="s">
        <v>12</v>
      </c>
      <c r="D6" s="145" t="s">
        <v>13</v>
      </c>
      <c r="E6" s="145" t="s">
        <v>107</v>
      </c>
      <c r="F6" s="145" t="s">
        <v>13</v>
      </c>
      <c r="G6" s="145" t="s">
        <v>15</v>
      </c>
    </row>
    <row r="7" spans="1:7" s="20" customFormat="1" ht="15.9" customHeight="1" thickBot="1" x14ac:dyDescent="0.3">
      <c r="A7" s="8"/>
      <c r="B7" s="94"/>
      <c r="C7" s="94" t="s">
        <v>17</v>
      </c>
      <c r="D7" s="94"/>
      <c r="E7" s="146"/>
      <c r="F7" s="147"/>
      <c r="G7" s="148"/>
    </row>
    <row r="8" spans="1:7" s="29" customFormat="1" ht="12" customHeight="1" thickBot="1" x14ac:dyDescent="0.3">
      <c r="A8" s="61" t="s">
        <v>18</v>
      </c>
      <c r="B8" s="149"/>
      <c r="C8" s="150" t="s">
        <v>19</v>
      </c>
      <c r="D8" s="150"/>
      <c r="E8" s="151">
        <f>SUM(E9:E16)</f>
        <v>13348000</v>
      </c>
      <c r="F8" s="151">
        <f>SUM(F9:F16)</f>
        <v>0</v>
      </c>
      <c r="G8" s="151">
        <f>SUM(G9:G16)</f>
        <v>8568562</v>
      </c>
    </row>
    <row r="9" spans="1:7" s="29" customFormat="1" ht="12" customHeight="1" x14ac:dyDescent="0.25">
      <c r="A9" s="30"/>
      <c r="B9" s="31" t="s">
        <v>20</v>
      </c>
      <c r="C9" s="32" t="s">
        <v>21</v>
      </c>
      <c r="D9" s="33" t="s">
        <v>22</v>
      </c>
      <c r="E9" s="34"/>
      <c r="F9" s="152"/>
      <c r="G9" s="34"/>
    </row>
    <row r="10" spans="1:7" s="29" customFormat="1" ht="12" customHeight="1" x14ac:dyDescent="0.25">
      <c r="A10" s="37"/>
      <c r="B10" s="31" t="s">
        <v>23</v>
      </c>
      <c r="C10" s="38" t="s">
        <v>24</v>
      </c>
      <c r="D10" s="39" t="s">
        <v>25</v>
      </c>
      <c r="E10" s="40"/>
      <c r="F10" s="154"/>
      <c r="G10" s="40"/>
    </row>
    <row r="11" spans="1:7" s="29" customFormat="1" ht="12" customHeight="1" x14ac:dyDescent="0.25">
      <c r="A11" s="37"/>
      <c r="B11" s="31" t="s">
        <v>26</v>
      </c>
      <c r="C11" s="38" t="s">
        <v>27</v>
      </c>
      <c r="D11" s="39" t="s">
        <v>28</v>
      </c>
      <c r="E11" s="40"/>
      <c r="F11" s="154"/>
      <c r="G11" s="40"/>
    </row>
    <row r="12" spans="1:7" s="29" customFormat="1" ht="12" customHeight="1" x14ac:dyDescent="0.25">
      <c r="A12" s="37"/>
      <c r="B12" s="31" t="s">
        <v>29</v>
      </c>
      <c r="C12" s="38" t="s">
        <v>30</v>
      </c>
      <c r="D12" s="39" t="s">
        <v>31</v>
      </c>
      <c r="E12" s="40">
        <v>9199000</v>
      </c>
      <c r="F12" s="154"/>
      <c r="G12" s="40">
        <v>5709829</v>
      </c>
    </row>
    <row r="13" spans="1:7" s="29" customFormat="1" ht="12" customHeight="1" x14ac:dyDescent="0.25">
      <c r="A13" s="37"/>
      <c r="B13" s="31" t="s">
        <v>32</v>
      </c>
      <c r="C13" s="42" t="s">
        <v>33</v>
      </c>
      <c r="D13" s="43" t="s">
        <v>34</v>
      </c>
      <c r="E13" s="40">
        <v>1000000</v>
      </c>
      <c r="F13" s="154"/>
      <c r="G13" s="40">
        <v>824925</v>
      </c>
    </row>
    <row r="14" spans="1:7" s="29" customFormat="1" ht="12" customHeight="1" x14ac:dyDescent="0.25">
      <c r="A14" s="44"/>
      <c r="B14" s="31" t="s">
        <v>35</v>
      </c>
      <c r="C14" s="38" t="s">
        <v>36</v>
      </c>
      <c r="D14" s="39" t="s">
        <v>37</v>
      </c>
      <c r="E14" s="45">
        <v>2849000</v>
      </c>
      <c r="F14" s="155"/>
      <c r="G14" s="45">
        <v>1782742</v>
      </c>
    </row>
    <row r="15" spans="1:7" s="47" customFormat="1" ht="12" customHeight="1" x14ac:dyDescent="0.25">
      <c r="A15" s="37"/>
      <c r="B15" s="31" t="s">
        <v>38</v>
      </c>
      <c r="C15" s="38" t="s">
        <v>39</v>
      </c>
      <c r="D15" s="39" t="s">
        <v>40</v>
      </c>
      <c r="E15" s="40"/>
      <c r="F15" s="154"/>
      <c r="G15" s="40"/>
    </row>
    <row r="16" spans="1:7" s="47" customFormat="1" ht="12" customHeight="1" thickBot="1" x14ac:dyDescent="0.3">
      <c r="A16" s="48"/>
      <c r="B16" s="49" t="s">
        <v>41</v>
      </c>
      <c r="C16" s="38" t="s">
        <v>42</v>
      </c>
      <c r="D16" s="39" t="s">
        <v>43</v>
      </c>
      <c r="E16" s="50">
        <v>300000</v>
      </c>
      <c r="F16" s="156"/>
      <c r="G16" s="50">
        <v>251066</v>
      </c>
    </row>
    <row r="17" spans="1:7" s="29" customFormat="1" ht="12" customHeight="1" thickBot="1" x14ac:dyDescent="0.3">
      <c r="A17" s="17" t="s">
        <v>44</v>
      </c>
      <c r="B17" s="26"/>
      <c r="C17" s="27" t="s">
        <v>45</v>
      </c>
      <c r="D17" s="27"/>
      <c r="E17" s="157">
        <f>SUM(E18:E21)</f>
        <v>0</v>
      </c>
      <c r="F17" s="157">
        <f>SUM(F18:F21)</f>
        <v>0</v>
      </c>
      <c r="G17" s="157">
        <f>SUM(G18:G21)</f>
        <v>0</v>
      </c>
    </row>
    <row r="18" spans="1:7" s="47" customFormat="1" ht="12" customHeight="1" x14ac:dyDescent="0.25">
      <c r="A18" s="37"/>
      <c r="B18" s="31" t="s">
        <v>46</v>
      </c>
      <c r="C18" s="52" t="s">
        <v>47</v>
      </c>
      <c r="D18" s="53" t="s">
        <v>48</v>
      </c>
      <c r="E18" s="158"/>
      <c r="F18" s="154"/>
      <c r="G18" s="158"/>
    </row>
    <row r="19" spans="1:7" s="47" customFormat="1" ht="12" customHeight="1" x14ac:dyDescent="0.25">
      <c r="A19" s="37"/>
      <c r="B19" s="31" t="s">
        <v>49</v>
      </c>
      <c r="C19" s="38" t="s">
        <v>50</v>
      </c>
      <c r="D19" s="38"/>
      <c r="E19" s="158"/>
      <c r="F19" s="154"/>
      <c r="G19" s="158"/>
    </row>
    <row r="20" spans="1:7" s="47" customFormat="1" ht="12" customHeight="1" x14ac:dyDescent="0.25">
      <c r="A20" s="37"/>
      <c r="B20" s="31" t="s">
        <v>51</v>
      </c>
      <c r="C20" s="38" t="s">
        <v>52</v>
      </c>
      <c r="D20" s="55" t="s">
        <v>53</v>
      </c>
      <c r="E20" s="158"/>
      <c r="F20" s="154"/>
      <c r="G20" s="158"/>
    </row>
    <row r="21" spans="1:7" s="47" customFormat="1" ht="12" customHeight="1" thickBot="1" x14ac:dyDescent="0.3">
      <c r="A21" s="37"/>
      <c r="B21" s="31" t="s">
        <v>54</v>
      </c>
      <c r="C21" s="38" t="s">
        <v>50</v>
      </c>
      <c r="D21" s="38"/>
      <c r="E21" s="158"/>
      <c r="F21" s="154"/>
      <c r="G21" s="158"/>
    </row>
    <row r="22" spans="1:7" s="47" customFormat="1" ht="12" customHeight="1" thickBot="1" x14ac:dyDescent="0.3">
      <c r="A22" s="17" t="s">
        <v>55</v>
      </c>
      <c r="B22" s="56"/>
      <c r="C22" s="56" t="s">
        <v>56</v>
      </c>
      <c r="D22" s="56"/>
      <c r="E22" s="157">
        <f>+E23+E24</f>
        <v>0</v>
      </c>
      <c r="F22" s="157">
        <f>+F23+F24</f>
        <v>0</v>
      </c>
      <c r="G22" s="157">
        <f>+G23+G24</f>
        <v>0</v>
      </c>
    </row>
    <row r="23" spans="1:7" s="29" customFormat="1" ht="12" customHeight="1" x14ac:dyDescent="0.25">
      <c r="A23" s="30"/>
      <c r="B23" s="59" t="s">
        <v>57</v>
      </c>
      <c r="C23" s="32" t="s">
        <v>58</v>
      </c>
      <c r="D23" s="60" t="s">
        <v>59</v>
      </c>
      <c r="E23" s="160"/>
      <c r="F23" s="152"/>
      <c r="G23" s="160"/>
    </row>
    <row r="24" spans="1:7" s="29" customFormat="1" ht="12" customHeight="1" thickBot="1" x14ac:dyDescent="0.3">
      <c r="A24" s="61"/>
      <c r="B24" s="62" t="s">
        <v>60</v>
      </c>
      <c r="C24" s="63" t="s">
        <v>61</v>
      </c>
      <c r="D24" s="64" t="s">
        <v>62</v>
      </c>
      <c r="E24" s="161"/>
      <c r="F24" s="162"/>
      <c r="G24" s="161"/>
    </row>
    <row r="25" spans="1:7" s="29" customFormat="1" ht="12" customHeight="1" thickBot="1" x14ac:dyDescent="0.3">
      <c r="A25" s="17" t="s">
        <v>63</v>
      </c>
      <c r="B25" s="26"/>
      <c r="C25" s="56" t="s">
        <v>64</v>
      </c>
      <c r="D25" s="56"/>
      <c r="E25" s="67">
        <v>103160500</v>
      </c>
      <c r="F25" s="67">
        <v>79068000</v>
      </c>
      <c r="G25" s="67">
        <v>61340774</v>
      </c>
    </row>
    <row r="26" spans="1:7" s="29" customFormat="1" ht="12" customHeight="1" thickBot="1" x14ac:dyDescent="0.3">
      <c r="A26" s="17" t="s">
        <v>65</v>
      </c>
      <c r="B26" s="68"/>
      <c r="C26" s="56" t="s">
        <v>66</v>
      </c>
      <c r="D26" s="56"/>
      <c r="E26" s="69">
        <f>+E8+E17+E22+E25</f>
        <v>116508500</v>
      </c>
      <c r="F26" s="69">
        <f>+F8+F17+F22+F25</f>
        <v>79068000</v>
      </c>
      <c r="G26" s="69">
        <f>+G8+G17+G22+G25</f>
        <v>69909336</v>
      </c>
    </row>
    <row r="27" spans="1:7" s="47" customFormat="1" ht="12" customHeight="1" thickBot="1" x14ac:dyDescent="0.3">
      <c r="A27" s="70" t="s">
        <v>67</v>
      </c>
      <c r="B27" s="71"/>
      <c r="C27" s="72" t="s">
        <v>68</v>
      </c>
      <c r="D27" s="72"/>
      <c r="E27" s="73">
        <f>+E28+E29</f>
        <v>50000</v>
      </c>
      <c r="F27" s="73">
        <f>+F28+F29</f>
        <v>0</v>
      </c>
      <c r="G27" s="73">
        <f>+G28+G29</f>
        <v>453963</v>
      </c>
    </row>
    <row r="28" spans="1:7" s="47" customFormat="1" ht="15" customHeight="1" x14ac:dyDescent="0.25">
      <c r="A28" s="30"/>
      <c r="B28" s="74" t="s">
        <v>69</v>
      </c>
      <c r="C28" s="32" t="s">
        <v>70</v>
      </c>
      <c r="D28" s="33" t="s">
        <v>71</v>
      </c>
      <c r="E28" s="34">
        <v>50000</v>
      </c>
      <c r="F28" s="152"/>
      <c r="G28" s="34">
        <v>453963</v>
      </c>
    </row>
    <row r="29" spans="1:7" s="47" customFormat="1" ht="15" customHeight="1" thickBot="1" x14ac:dyDescent="0.3">
      <c r="A29" s="75"/>
      <c r="B29" s="76" t="s">
        <v>72</v>
      </c>
      <c r="C29" s="77" t="s">
        <v>73</v>
      </c>
      <c r="D29" s="163" t="s">
        <v>71</v>
      </c>
      <c r="E29" s="164"/>
      <c r="F29" s="165"/>
      <c r="G29" s="164"/>
    </row>
    <row r="30" spans="1:7" ht="12.75" customHeight="1" thickBot="1" x14ac:dyDescent="0.3">
      <c r="A30" s="80" t="s">
        <v>74</v>
      </c>
      <c r="B30" s="81"/>
      <c r="C30" s="82" t="s">
        <v>75</v>
      </c>
      <c r="D30" s="82"/>
      <c r="E30" s="166"/>
      <c r="F30" s="167"/>
      <c r="G30" s="166"/>
    </row>
    <row r="31" spans="1:7" s="20" customFormat="1" ht="16.5" customHeight="1" thickBot="1" x14ac:dyDescent="0.3">
      <c r="A31" s="80" t="s">
        <v>76</v>
      </c>
      <c r="B31" s="84"/>
      <c r="C31" s="85" t="s">
        <v>77</v>
      </c>
      <c r="D31" s="85"/>
      <c r="E31" s="69">
        <f>+E26+E27+E30</f>
        <v>116558500</v>
      </c>
      <c r="F31" s="69">
        <f>+F26+F27+F30</f>
        <v>79068000</v>
      </c>
      <c r="G31" s="69">
        <f>+G26+G27+G30</f>
        <v>70363299</v>
      </c>
    </row>
    <row r="32" spans="1:7" ht="12" customHeight="1" thickBot="1" x14ac:dyDescent="0.3">
      <c r="A32" s="90"/>
      <c r="B32" s="91"/>
      <c r="C32" s="91"/>
      <c r="D32" s="91"/>
      <c r="E32" s="92"/>
    </row>
    <row r="33" spans="1:7" ht="12" customHeight="1" x14ac:dyDescent="0.25">
      <c r="A33" s="93"/>
      <c r="B33" s="19"/>
      <c r="C33" s="94" t="s">
        <v>78</v>
      </c>
      <c r="D33" s="94"/>
      <c r="E33" s="221"/>
      <c r="F33" s="221"/>
      <c r="G33" s="169"/>
    </row>
    <row r="34" spans="1:7" ht="12" customHeight="1" x14ac:dyDescent="0.25">
      <c r="A34" s="61" t="s">
        <v>18</v>
      </c>
      <c r="B34" s="97"/>
      <c r="C34" s="97" t="s">
        <v>79</v>
      </c>
      <c r="D34" s="97"/>
      <c r="E34" s="98">
        <f>SUM(E35:E39)</f>
        <v>111097500</v>
      </c>
      <c r="F34" s="98">
        <f>SUM(F35:F39)</f>
        <v>90730000</v>
      </c>
      <c r="G34" s="98">
        <f>SUM(G35:G39)</f>
        <v>67563202</v>
      </c>
    </row>
    <row r="35" spans="1:7" ht="12" customHeight="1" x14ac:dyDescent="0.25">
      <c r="A35" s="101"/>
      <c r="B35" s="102" t="s">
        <v>20</v>
      </c>
      <c r="C35" s="52" t="s">
        <v>80</v>
      </c>
      <c r="D35" s="103" t="s">
        <v>81</v>
      </c>
      <c r="E35" s="104">
        <v>64914500</v>
      </c>
      <c r="F35" s="104">
        <v>49600000</v>
      </c>
      <c r="G35" s="104">
        <v>41790176</v>
      </c>
    </row>
    <row r="36" spans="1:7" ht="12" customHeight="1" x14ac:dyDescent="0.25">
      <c r="A36" s="37"/>
      <c r="B36" s="107" t="s">
        <v>23</v>
      </c>
      <c r="C36" s="38" t="s">
        <v>82</v>
      </c>
      <c r="D36" s="108" t="s">
        <v>83</v>
      </c>
      <c r="E36" s="109">
        <v>12569000</v>
      </c>
      <c r="F36" s="109">
        <v>11455000</v>
      </c>
      <c r="G36" s="109">
        <v>7933393</v>
      </c>
    </row>
    <row r="37" spans="1:7" ht="12" customHeight="1" x14ac:dyDescent="0.25">
      <c r="A37" s="37"/>
      <c r="B37" s="107" t="s">
        <v>26</v>
      </c>
      <c r="C37" s="38" t="s">
        <v>84</v>
      </c>
      <c r="D37" s="108" t="s">
        <v>85</v>
      </c>
      <c r="E37" s="109">
        <v>33614000</v>
      </c>
      <c r="F37" s="109">
        <v>29675000</v>
      </c>
      <c r="G37" s="109">
        <v>17839633</v>
      </c>
    </row>
    <row r="38" spans="1:7" s="89" customFormat="1" ht="12" customHeight="1" x14ac:dyDescent="0.25">
      <c r="A38" s="37"/>
      <c r="B38" s="107" t="s">
        <v>29</v>
      </c>
      <c r="C38" s="38" t="s">
        <v>86</v>
      </c>
      <c r="D38" s="108" t="s">
        <v>87</v>
      </c>
      <c r="E38" s="109"/>
      <c r="F38" s="109"/>
      <c r="G38" s="109"/>
    </row>
    <row r="39" spans="1:7" ht="12" customHeight="1" x14ac:dyDescent="0.25">
      <c r="A39" s="37"/>
      <c r="B39" s="107" t="s">
        <v>88</v>
      </c>
      <c r="C39" s="38" t="s">
        <v>89</v>
      </c>
      <c r="D39" s="38"/>
      <c r="E39" s="109"/>
      <c r="F39" s="109"/>
      <c r="G39" s="109"/>
    </row>
    <row r="40" spans="1:7" ht="12" customHeight="1" x14ac:dyDescent="0.25">
      <c r="A40" s="17" t="s">
        <v>44</v>
      </c>
      <c r="B40" s="56"/>
      <c r="C40" s="56" t="s">
        <v>90</v>
      </c>
      <c r="D40" s="56"/>
      <c r="E40" s="113">
        <f>SUM(E41:E44)</f>
        <v>0</v>
      </c>
      <c r="F40" s="113">
        <f>SUM(F41:F44)</f>
        <v>0</v>
      </c>
      <c r="G40" s="113">
        <f>SUM(G41:G44)</f>
        <v>0</v>
      </c>
    </row>
    <row r="41" spans="1:7" ht="12" customHeight="1" x14ac:dyDescent="0.25">
      <c r="A41" s="101"/>
      <c r="B41" s="102" t="s">
        <v>46</v>
      </c>
      <c r="C41" s="52" t="s">
        <v>91</v>
      </c>
      <c r="D41" s="115" t="s">
        <v>92</v>
      </c>
      <c r="E41" s="104"/>
      <c r="F41" s="104"/>
      <c r="G41" s="104"/>
    </row>
    <row r="42" spans="1:7" ht="12" customHeight="1" x14ac:dyDescent="0.25">
      <c r="A42" s="37"/>
      <c r="B42" s="107" t="s">
        <v>49</v>
      </c>
      <c r="C42" s="38" t="s">
        <v>93</v>
      </c>
      <c r="D42" s="117" t="s">
        <v>94</v>
      </c>
      <c r="E42" s="109"/>
      <c r="F42" s="109"/>
      <c r="G42" s="109"/>
    </row>
    <row r="43" spans="1:7" ht="15" customHeight="1" x14ac:dyDescent="0.25">
      <c r="A43" s="37"/>
      <c r="B43" s="107" t="s">
        <v>95</v>
      </c>
      <c r="C43" s="38" t="s">
        <v>96</v>
      </c>
      <c r="D43" s="117" t="s">
        <v>97</v>
      </c>
      <c r="E43" s="109"/>
      <c r="F43" s="109"/>
      <c r="G43" s="109"/>
    </row>
    <row r="44" spans="1:7" ht="12.75" customHeight="1" x14ac:dyDescent="0.25">
      <c r="A44" s="37"/>
      <c r="B44" s="107" t="s">
        <v>98</v>
      </c>
      <c r="C44" s="38" t="s">
        <v>99</v>
      </c>
      <c r="D44" s="38"/>
      <c r="E44" s="109"/>
      <c r="F44" s="109"/>
      <c r="G44" s="109"/>
    </row>
    <row r="45" spans="1:7" ht="15" customHeight="1" x14ac:dyDescent="0.25">
      <c r="A45" s="17" t="s">
        <v>55</v>
      </c>
      <c r="B45" s="56"/>
      <c r="C45" s="56" t="s">
        <v>100</v>
      </c>
      <c r="D45" s="56"/>
      <c r="E45" s="119"/>
      <c r="F45" s="119"/>
      <c r="G45" s="119"/>
    </row>
    <row r="46" spans="1:7" ht="14.25" customHeight="1" x14ac:dyDescent="0.25">
      <c r="A46" s="80" t="s">
        <v>63</v>
      </c>
      <c r="B46" s="81"/>
      <c r="C46" s="82" t="s">
        <v>101</v>
      </c>
      <c r="D46" s="82"/>
      <c r="E46" s="121"/>
      <c r="F46" s="121"/>
      <c r="G46" s="121"/>
    </row>
    <row r="47" spans="1:7" ht="12.75" customHeight="1" x14ac:dyDescent="0.25">
      <c r="A47" s="17" t="s">
        <v>65</v>
      </c>
      <c r="B47" s="123"/>
      <c r="C47" s="124" t="s">
        <v>102</v>
      </c>
      <c r="D47" s="124"/>
      <c r="E47" s="113">
        <f>+E34+E40+E45+E46</f>
        <v>111097500</v>
      </c>
      <c r="F47" s="113">
        <f>+F34+F40+F45+F46</f>
        <v>90730000</v>
      </c>
      <c r="G47" s="113">
        <f>+G34+G40+G45+G46</f>
        <v>67563202</v>
      </c>
    </row>
    <row r="48" spans="1:7" ht="12.75" customHeight="1" x14ac:dyDescent="0.25">
      <c r="A48" s="125"/>
      <c r="B48" s="126"/>
      <c r="C48" s="126"/>
      <c r="D48" s="126"/>
      <c r="E48" s="127"/>
      <c r="F48" s="127"/>
    </row>
    <row r="49" spans="1:7" ht="12.75" customHeight="1" x14ac:dyDescent="0.25">
      <c r="A49" s="128" t="s">
        <v>103</v>
      </c>
      <c r="B49" s="129"/>
      <c r="C49" s="130"/>
      <c r="D49" s="130"/>
      <c r="E49" s="131">
        <v>19</v>
      </c>
      <c r="F49" s="131">
        <v>18</v>
      </c>
      <c r="G49" s="131">
        <v>0</v>
      </c>
    </row>
    <row r="50" spans="1:7" ht="12.75" customHeight="1" x14ac:dyDescent="0.25">
      <c r="A50" s="128" t="s">
        <v>104</v>
      </c>
      <c r="B50" s="129"/>
      <c r="C50" s="130"/>
      <c r="D50" s="130"/>
      <c r="E50" s="131" t="s">
        <v>105</v>
      </c>
      <c r="F50" s="131" t="s">
        <v>105</v>
      </c>
      <c r="G50" s="131" t="s">
        <v>105</v>
      </c>
    </row>
  </sheetData>
  <sheetProtection selectLockedCells="1" selectUnlockedCells="1"/>
  <mergeCells count="4">
    <mergeCell ref="A2:B3"/>
    <mergeCell ref="C2:G3"/>
    <mergeCell ref="A5:B5"/>
    <mergeCell ref="E33:F33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Általános Művelődési Központ
2019. ÉVI KÖLTSÉGVETÉS
KÖTELEZŐ FELADATAINAK MÉRLEGE&amp;R&amp;"Times New Roman,Normál"&amp;12 &amp;10 4.2. melléklet 
a 7/2020. (IV. 30.)
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Layout" zoomScaleNormal="150" workbookViewId="0">
      <selection activeCell="H2" sqref="H2"/>
    </sheetView>
  </sheetViews>
  <sheetFormatPr defaultColWidth="8" defaultRowHeight="12.75" customHeight="1" x14ac:dyDescent="0.25"/>
  <cols>
    <col min="1" max="1" width="4.88671875" style="1" customWidth="1"/>
    <col min="2" max="2" width="7" style="2" customWidth="1"/>
    <col min="3" max="3" width="42.109375" style="2" customWidth="1"/>
    <col min="4" max="4" width="6.109375" style="2" customWidth="1"/>
    <col min="5" max="5" width="9.33203125" style="2" customWidth="1"/>
    <col min="6" max="6" width="8" style="2" hidden="1" customWidth="1"/>
    <col min="7" max="7" width="9.109375" style="2" customWidth="1"/>
    <col min="8" max="16384" width="8" style="2"/>
  </cols>
  <sheetData>
    <row r="1" spans="1:7" s="7" customFormat="1" ht="21" customHeight="1" x14ac:dyDescent="0.25">
      <c r="A1" s="3"/>
      <c r="B1" s="4"/>
      <c r="C1" s="5"/>
      <c r="D1" s="5"/>
      <c r="E1" s="6"/>
    </row>
    <row r="2" spans="1:7" s="9" customFormat="1" ht="25.5" customHeight="1" x14ac:dyDescent="0.25">
      <c r="A2" s="222" t="s">
        <v>0</v>
      </c>
      <c r="B2" s="222"/>
      <c r="C2" s="217" t="s">
        <v>1</v>
      </c>
      <c r="D2" s="217"/>
      <c r="E2" s="217"/>
      <c r="F2" s="217"/>
      <c r="G2" s="217"/>
    </row>
    <row r="3" spans="1:7" s="9" customFormat="1" ht="16.5" customHeight="1" x14ac:dyDescent="0.25">
      <c r="A3" s="222"/>
      <c r="B3" s="222"/>
      <c r="C3" s="217"/>
      <c r="D3" s="217"/>
      <c r="E3" s="217"/>
      <c r="F3" s="217"/>
      <c r="G3" s="217"/>
    </row>
    <row r="4" spans="1:7" s="13" customFormat="1" ht="15.9" customHeight="1" x14ac:dyDescent="0.3">
      <c r="A4" s="10"/>
      <c r="B4" s="10"/>
      <c r="C4" s="11"/>
      <c r="D4" s="10"/>
      <c r="G4" s="12" t="s">
        <v>2</v>
      </c>
    </row>
    <row r="5" spans="1:7" ht="24.75" customHeight="1" x14ac:dyDescent="0.25">
      <c r="A5" s="218" t="s">
        <v>4</v>
      </c>
      <c r="B5" s="218"/>
      <c r="C5" s="15" t="s">
        <v>5</v>
      </c>
      <c r="D5" s="15" t="s">
        <v>6</v>
      </c>
      <c r="E5" s="15" t="s">
        <v>7</v>
      </c>
      <c r="F5" s="16" t="s">
        <v>8</v>
      </c>
      <c r="G5" s="15" t="s">
        <v>8</v>
      </c>
    </row>
    <row r="6" spans="1:7" s="20" customFormat="1" ht="12.9" customHeight="1" x14ac:dyDescent="0.25">
      <c r="A6" s="17" t="s">
        <v>10</v>
      </c>
      <c r="B6" s="18" t="s">
        <v>11</v>
      </c>
      <c r="C6" s="18" t="s">
        <v>12</v>
      </c>
      <c r="D6" s="18" t="s">
        <v>13</v>
      </c>
      <c r="E6" s="18" t="s">
        <v>14</v>
      </c>
      <c r="F6" s="19" t="s">
        <v>14</v>
      </c>
      <c r="G6" s="18" t="s">
        <v>15</v>
      </c>
    </row>
    <row r="7" spans="1:7" s="20" customFormat="1" ht="15.9" customHeight="1" x14ac:dyDescent="0.25">
      <c r="A7" s="21"/>
      <c r="B7" s="22"/>
      <c r="C7" s="22" t="s">
        <v>17</v>
      </c>
      <c r="D7" s="22"/>
      <c r="E7" s="23"/>
      <c r="F7" s="24"/>
      <c r="G7" s="25"/>
    </row>
    <row r="8" spans="1:7" s="29" customFormat="1" ht="12" customHeight="1" x14ac:dyDescent="0.25">
      <c r="A8" s="17" t="s">
        <v>18</v>
      </c>
      <c r="B8" s="26"/>
      <c r="C8" s="27" t="s">
        <v>19</v>
      </c>
      <c r="D8" s="27"/>
      <c r="E8" s="157">
        <v>0</v>
      </c>
      <c r="F8" s="157">
        <v>0</v>
      </c>
      <c r="G8" s="157">
        <v>0</v>
      </c>
    </row>
    <row r="9" spans="1:7" s="29" customFormat="1" ht="12" customHeight="1" x14ac:dyDescent="0.25">
      <c r="A9" s="30"/>
      <c r="B9" s="31" t="s">
        <v>20</v>
      </c>
      <c r="C9" s="32" t="s">
        <v>21</v>
      </c>
      <c r="D9" s="33" t="s">
        <v>22</v>
      </c>
      <c r="E9" s="160"/>
      <c r="F9" s="152"/>
      <c r="G9" s="153"/>
    </row>
    <row r="10" spans="1:7" s="29" customFormat="1" ht="12" customHeight="1" x14ac:dyDescent="0.25">
      <c r="A10" s="37"/>
      <c r="B10" s="31" t="s">
        <v>23</v>
      </c>
      <c r="C10" s="38" t="s">
        <v>24</v>
      </c>
      <c r="D10" s="39" t="s">
        <v>25</v>
      </c>
      <c r="E10" s="158"/>
      <c r="F10" s="154"/>
      <c r="G10" s="153"/>
    </row>
    <row r="11" spans="1:7" s="29" customFormat="1" ht="12" customHeight="1" x14ac:dyDescent="0.25">
      <c r="A11" s="37"/>
      <c r="B11" s="31" t="s">
        <v>26</v>
      </c>
      <c r="C11" s="38" t="s">
        <v>27</v>
      </c>
      <c r="D11" s="39" t="s">
        <v>28</v>
      </c>
      <c r="E11" s="158"/>
      <c r="F11" s="154"/>
      <c r="G11" s="153"/>
    </row>
    <row r="12" spans="1:7" s="29" customFormat="1" ht="12" customHeight="1" x14ac:dyDescent="0.25">
      <c r="A12" s="37"/>
      <c r="B12" s="31" t="s">
        <v>29</v>
      </c>
      <c r="C12" s="38" t="s">
        <v>30</v>
      </c>
      <c r="D12" s="39" t="s">
        <v>31</v>
      </c>
      <c r="E12" s="158"/>
      <c r="F12" s="154"/>
      <c r="G12" s="153"/>
    </row>
    <row r="13" spans="1:7" s="29" customFormat="1" ht="12" customHeight="1" x14ac:dyDescent="0.25">
      <c r="A13" s="37"/>
      <c r="B13" s="31" t="s">
        <v>32</v>
      </c>
      <c r="C13" s="42" t="s">
        <v>33</v>
      </c>
      <c r="D13" s="43" t="s">
        <v>34</v>
      </c>
      <c r="E13" s="158"/>
      <c r="F13" s="154"/>
      <c r="G13" s="153"/>
    </row>
    <row r="14" spans="1:7" s="29" customFormat="1" ht="12" customHeight="1" x14ac:dyDescent="0.25">
      <c r="A14" s="44"/>
      <c r="B14" s="31" t="s">
        <v>35</v>
      </c>
      <c r="C14" s="38" t="s">
        <v>36</v>
      </c>
      <c r="D14" s="39" t="s">
        <v>37</v>
      </c>
      <c r="E14" s="170"/>
      <c r="F14" s="155"/>
      <c r="G14" s="153"/>
    </row>
    <row r="15" spans="1:7" s="47" customFormat="1" ht="12" customHeight="1" x14ac:dyDescent="0.25">
      <c r="A15" s="37"/>
      <c r="B15" s="31" t="s">
        <v>38</v>
      </c>
      <c r="C15" s="38" t="s">
        <v>39</v>
      </c>
      <c r="D15" s="39" t="s">
        <v>40</v>
      </c>
      <c r="E15" s="158"/>
      <c r="F15" s="154"/>
      <c r="G15" s="159"/>
    </row>
    <row r="16" spans="1:7" s="47" customFormat="1" ht="12" customHeight="1" x14ac:dyDescent="0.25">
      <c r="A16" s="48"/>
      <c r="B16" s="49" t="s">
        <v>41</v>
      </c>
      <c r="C16" s="38" t="s">
        <v>42</v>
      </c>
      <c r="D16" s="39" t="s">
        <v>43</v>
      </c>
      <c r="E16" s="171"/>
      <c r="F16" s="156"/>
      <c r="G16" s="159"/>
    </row>
    <row r="17" spans="1:7" s="29" customFormat="1" ht="12" customHeight="1" x14ac:dyDescent="0.25">
      <c r="A17" s="17" t="s">
        <v>44</v>
      </c>
      <c r="B17" s="26"/>
      <c r="C17" s="27" t="s">
        <v>45</v>
      </c>
      <c r="D17" s="27"/>
      <c r="E17" s="157">
        <f>SUM(E18:E21)</f>
        <v>0</v>
      </c>
      <c r="F17" s="157">
        <f>SUM(F18:F21)</f>
        <v>0</v>
      </c>
      <c r="G17" s="157">
        <f>SUM(G18:G21)</f>
        <v>0</v>
      </c>
    </row>
    <row r="18" spans="1:7" s="47" customFormat="1" ht="12" customHeight="1" x14ac:dyDescent="0.25">
      <c r="A18" s="37"/>
      <c r="B18" s="31" t="s">
        <v>46</v>
      </c>
      <c r="C18" s="52" t="s">
        <v>47</v>
      </c>
      <c r="D18" s="53" t="s">
        <v>48</v>
      </c>
      <c r="E18" s="158"/>
      <c r="F18" s="154"/>
      <c r="G18" s="159"/>
    </row>
    <row r="19" spans="1:7" s="47" customFormat="1" ht="12" customHeight="1" x14ac:dyDescent="0.25">
      <c r="A19" s="37"/>
      <c r="B19" s="31" t="s">
        <v>49</v>
      </c>
      <c r="C19" s="38" t="s">
        <v>50</v>
      </c>
      <c r="D19" s="38"/>
      <c r="E19" s="158"/>
      <c r="F19" s="154"/>
      <c r="G19" s="159"/>
    </row>
    <row r="20" spans="1:7" s="47" customFormat="1" ht="12" customHeight="1" x14ac:dyDescent="0.25">
      <c r="A20" s="37"/>
      <c r="B20" s="31" t="s">
        <v>51</v>
      </c>
      <c r="C20" s="38" t="s">
        <v>52</v>
      </c>
      <c r="D20" s="55" t="s">
        <v>53</v>
      </c>
      <c r="E20" s="158"/>
      <c r="F20" s="154"/>
      <c r="G20" s="159"/>
    </row>
    <row r="21" spans="1:7" s="47" customFormat="1" ht="12" customHeight="1" x14ac:dyDescent="0.25">
      <c r="A21" s="37"/>
      <c r="B21" s="31" t="s">
        <v>54</v>
      </c>
      <c r="C21" s="38" t="s">
        <v>50</v>
      </c>
      <c r="D21" s="38"/>
      <c r="E21" s="158"/>
      <c r="F21" s="154"/>
      <c r="G21" s="159"/>
    </row>
    <row r="22" spans="1:7" s="47" customFormat="1" ht="12" customHeight="1" x14ac:dyDescent="0.25">
      <c r="A22" s="17" t="s">
        <v>55</v>
      </c>
      <c r="B22" s="56"/>
      <c r="C22" s="56" t="s">
        <v>56</v>
      </c>
      <c r="D22" s="56"/>
      <c r="E22" s="157">
        <f>+E23+E24</f>
        <v>0</v>
      </c>
      <c r="F22" s="157">
        <f>+F23+F24</f>
        <v>0</v>
      </c>
      <c r="G22" s="157">
        <f>+G23+G24</f>
        <v>0</v>
      </c>
    </row>
    <row r="23" spans="1:7" s="29" customFormat="1" ht="12" customHeight="1" x14ac:dyDescent="0.25">
      <c r="A23" s="30"/>
      <c r="B23" s="59" t="s">
        <v>57</v>
      </c>
      <c r="C23" s="32" t="s">
        <v>58</v>
      </c>
      <c r="D23" s="60" t="s">
        <v>59</v>
      </c>
      <c r="E23" s="160"/>
      <c r="F23" s="152"/>
      <c r="G23" s="153"/>
    </row>
    <row r="24" spans="1:7" s="29" customFormat="1" ht="12" customHeight="1" x14ac:dyDescent="0.25">
      <c r="A24" s="61"/>
      <c r="B24" s="62" t="s">
        <v>60</v>
      </c>
      <c r="C24" s="63" t="s">
        <v>61</v>
      </c>
      <c r="D24" s="64" t="s">
        <v>62</v>
      </c>
      <c r="E24" s="161"/>
      <c r="F24" s="162"/>
      <c r="G24" s="153"/>
    </row>
    <row r="25" spans="1:7" s="29" customFormat="1" ht="12" customHeight="1" x14ac:dyDescent="0.25">
      <c r="A25" s="17" t="s">
        <v>63</v>
      </c>
      <c r="B25" s="26"/>
      <c r="C25" s="56" t="s">
        <v>64</v>
      </c>
      <c r="D25" s="56"/>
      <c r="E25" s="172"/>
      <c r="F25" s="172"/>
      <c r="G25" s="172"/>
    </row>
    <row r="26" spans="1:7" s="29" customFormat="1" ht="12" customHeight="1" x14ac:dyDescent="0.25">
      <c r="A26" s="17" t="s">
        <v>65</v>
      </c>
      <c r="B26" s="68"/>
      <c r="C26" s="56" t="s">
        <v>66</v>
      </c>
      <c r="D26" s="56"/>
      <c r="E26" s="173">
        <f>+E8+E17+E22+E25</f>
        <v>0</v>
      </c>
      <c r="F26" s="173">
        <f>+F8+F17+F22+F25</f>
        <v>0</v>
      </c>
      <c r="G26" s="174">
        <f>+G8+G17+G22+G25</f>
        <v>0</v>
      </c>
    </row>
    <row r="27" spans="1:7" s="47" customFormat="1" ht="12" customHeight="1" x14ac:dyDescent="0.25">
      <c r="A27" s="70" t="s">
        <v>67</v>
      </c>
      <c r="B27" s="71"/>
      <c r="C27" s="72" t="s">
        <v>68</v>
      </c>
      <c r="D27" s="72"/>
      <c r="E27" s="174">
        <f>+E28+E29</f>
        <v>0</v>
      </c>
      <c r="F27" s="175">
        <f>+F28+F29</f>
        <v>0</v>
      </c>
      <c r="G27" s="176">
        <f>+G28+G29</f>
        <v>0</v>
      </c>
    </row>
    <row r="28" spans="1:7" s="47" customFormat="1" ht="15" customHeight="1" x14ac:dyDescent="0.25">
      <c r="A28" s="30"/>
      <c r="B28" s="74" t="s">
        <v>69</v>
      </c>
      <c r="C28" s="32" t="s">
        <v>70</v>
      </c>
      <c r="D28" s="33" t="s">
        <v>71</v>
      </c>
      <c r="E28" s="160"/>
      <c r="F28" s="152"/>
      <c r="G28" s="177"/>
    </row>
    <row r="29" spans="1:7" s="47" customFormat="1" ht="15" customHeight="1" x14ac:dyDescent="0.25">
      <c r="A29" s="75"/>
      <c r="B29" s="76" t="s">
        <v>72</v>
      </c>
      <c r="C29" s="77" t="s">
        <v>73</v>
      </c>
      <c r="D29" s="163" t="s">
        <v>71</v>
      </c>
      <c r="E29" s="164"/>
      <c r="F29" s="165"/>
      <c r="G29" s="159"/>
    </row>
    <row r="30" spans="1:7" ht="12.75" customHeight="1" x14ac:dyDescent="0.25">
      <c r="A30" s="80" t="s">
        <v>74</v>
      </c>
      <c r="B30" s="81"/>
      <c r="C30" s="82" t="s">
        <v>75</v>
      </c>
      <c r="D30" s="82"/>
      <c r="E30" s="178"/>
      <c r="F30" s="178"/>
      <c r="G30" s="178"/>
    </row>
    <row r="31" spans="1:7" s="20" customFormat="1" ht="16.5" customHeight="1" x14ac:dyDescent="0.25">
      <c r="A31" s="80" t="s">
        <v>76</v>
      </c>
      <c r="B31" s="84"/>
      <c r="C31" s="85" t="s">
        <v>77</v>
      </c>
      <c r="D31" s="179"/>
      <c r="E31" s="180"/>
      <c r="F31" s="181"/>
      <c r="G31" s="181"/>
    </row>
    <row r="32" spans="1:7" ht="12" customHeight="1" x14ac:dyDescent="0.25">
      <c r="A32" s="90"/>
      <c r="B32" s="91"/>
      <c r="C32" s="91"/>
      <c r="D32" s="91"/>
      <c r="E32" s="92"/>
    </row>
    <row r="33" spans="1:7" ht="12" customHeight="1" x14ac:dyDescent="0.25">
      <c r="A33" s="93"/>
      <c r="B33" s="19"/>
      <c r="C33" s="8" t="s">
        <v>78</v>
      </c>
      <c r="D33" s="94"/>
      <c r="E33" s="223"/>
      <c r="F33" s="223"/>
      <c r="G33" s="182"/>
    </row>
    <row r="34" spans="1:7" ht="12" customHeight="1" x14ac:dyDescent="0.25">
      <c r="A34" s="17" t="s">
        <v>18</v>
      </c>
      <c r="B34" s="56"/>
      <c r="C34" s="97" t="s">
        <v>79</v>
      </c>
      <c r="D34" s="97"/>
      <c r="E34" s="183">
        <f>SUM(E35:E39)</f>
        <v>0</v>
      </c>
      <c r="F34" s="183">
        <f>SUM(F35:F39)</f>
        <v>0</v>
      </c>
      <c r="G34" s="183">
        <f>SUM(G35:G39)</f>
        <v>0</v>
      </c>
    </row>
    <row r="35" spans="1:7" ht="12" customHeight="1" x14ac:dyDescent="0.25">
      <c r="A35" s="101"/>
      <c r="B35" s="102" t="s">
        <v>20</v>
      </c>
      <c r="C35" s="52" t="s">
        <v>80</v>
      </c>
      <c r="D35" s="103" t="s">
        <v>81</v>
      </c>
      <c r="E35" s="184"/>
      <c r="F35" s="184"/>
      <c r="G35" s="184"/>
    </row>
    <row r="36" spans="1:7" ht="12" customHeight="1" x14ac:dyDescent="0.25">
      <c r="A36" s="37"/>
      <c r="B36" s="107" t="s">
        <v>23</v>
      </c>
      <c r="C36" s="38" t="s">
        <v>82</v>
      </c>
      <c r="D36" s="108" t="s">
        <v>83</v>
      </c>
      <c r="E36" s="185"/>
      <c r="F36" s="185"/>
      <c r="G36" s="185"/>
    </row>
    <row r="37" spans="1:7" ht="12" customHeight="1" x14ac:dyDescent="0.25">
      <c r="A37" s="37"/>
      <c r="B37" s="107" t="s">
        <v>26</v>
      </c>
      <c r="C37" s="38" t="s">
        <v>84</v>
      </c>
      <c r="D37" s="108" t="s">
        <v>85</v>
      </c>
      <c r="E37" s="185"/>
      <c r="F37" s="185"/>
      <c r="G37" s="185"/>
    </row>
    <row r="38" spans="1:7" s="89" customFormat="1" ht="12" customHeight="1" x14ac:dyDescent="0.25">
      <c r="A38" s="37"/>
      <c r="B38" s="107" t="s">
        <v>29</v>
      </c>
      <c r="C38" s="38" t="s">
        <v>86</v>
      </c>
      <c r="D38" s="108" t="s">
        <v>87</v>
      </c>
      <c r="E38" s="185"/>
      <c r="F38" s="185"/>
      <c r="G38" s="185"/>
    </row>
    <row r="39" spans="1:7" ht="12" customHeight="1" x14ac:dyDescent="0.25">
      <c r="A39" s="37"/>
      <c r="B39" s="107" t="s">
        <v>88</v>
      </c>
      <c r="C39" s="38" t="s">
        <v>89</v>
      </c>
      <c r="D39" s="38"/>
      <c r="E39" s="185"/>
      <c r="F39" s="185"/>
      <c r="G39" s="185"/>
    </row>
    <row r="40" spans="1:7" ht="12" customHeight="1" x14ac:dyDescent="0.25">
      <c r="A40" s="17" t="s">
        <v>44</v>
      </c>
      <c r="B40" s="56"/>
      <c r="C40" s="56" t="s">
        <v>90</v>
      </c>
      <c r="D40" s="56"/>
      <c r="E40" s="186">
        <f>SUM(E41:E44)</f>
        <v>5461000</v>
      </c>
      <c r="F40" s="186">
        <f>SUM(F41:F44)</f>
        <v>1500000</v>
      </c>
      <c r="G40" s="113">
        <f>SUM(G41:G44)</f>
        <v>2800097</v>
      </c>
    </row>
    <row r="41" spans="1:7" ht="12" customHeight="1" x14ac:dyDescent="0.25">
      <c r="A41" s="101"/>
      <c r="B41" s="102" t="s">
        <v>46</v>
      </c>
      <c r="C41" s="52" t="s">
        <v>91</v>
      </c>
      <c r="D41" s="115" t="s">
        <v>92</v>
      </c>
      <c r="E41" s="184">
        <v>5461000</v>
      </c>
      <c r="F41" s="184">
        <v>1500000</v>
      </c>
      <c r="G41" s="104">
        <v>2800097</v>
      </c>
    </row>
    <row r="42" spans="1:7" ht="12" customHeight="1" x14ac:dyDescent="0.25">
      <c r="A42" s="37"/>
      <c r="B42" s="107" t="s">
        <v>49</v>
      </c>
      <c r="C42" s="38" t="s">
        <v>93</v>
      </c>
      <c r="D42" s="117" t="s">
        <v>94</v>
      </c>
      <c r="E42" s="185"/>
      <c r="F42" s="185"/>
      <c r="G42" s="185"/>
    </row>
    <row r="43" spans="1:7" ht="15" customHeight="1" x14ac:dyDescent="0.25">
      <c r="A43" s="37"/>
      <c r="B43" s="107" t="s">
        <v>95</v>
      </c>
      <c r="C43" s="38" t="s">
        <v>96</v>
      </c>
      <c r="D43" s="117" t="s">
        <v>97</v>
      </c>
      <c r="E43" s="185"/>
      <c r="F43" s="185"/>
      <c r="G43" s="185"/>
    </row>
    <row r="44" spans="1:7" ht="12.75" customHeight="1" x14ac:dyDescent="0.25">
      <c r="A44" s="37"/>
      <c r="B44" s="107" t="s">
        <v>98</v>
      </c>
      <c r="C44" s="38" t="s">
        <v>99</v>
      </c>
      <c r="D44" s="38"/>
      <c r="E44" s="185"/>
      <c r="F44" s="185"/>
      <c r="G44" s="185"/>
    </row>
    <row r="45" spans="1:7" ht="15" customHeight="1" x14ac:dyDescent="0.25">
      <c r="A45" s="17" t="s">
        <v>55</v>
      </c>
      <c r="B45" s="56"/>
      <c r="C45" s="56" t="s">
        <v>100</v>
      </c>
      <c r="D45" s="56"/>
      <c r="E45" s="187"/>
      <c r="F45" s="187"/>
      <c r="G45" s="187"/>
    </row>
    <row r="46" spans="1:7" ht="14.25" customHeight="1" x14ac:dyDescent="0.25">
      <c r="A46" s="80" t="s">
        <v>63</v>
      </c>
      <c r="B46" s="81"/>
      <c r="C46" s="82" t="s">
        <v>101</v>
      </c>
      <c r="D46" s="82"/>
      <c r="E46" s="188"/>
      <c r="F46" s="188"/>
      <c r="G46" s="188"/>
    </row>
    <row r="47" spans="1:7" ht="12.75" customHeight="1" x14ac:dyDescent="0.25">
      <c r="A47" s="17" t="s">
        <v>65</v>
      </c>
      <c r="B47" s="123"/>
      <c r="C47" s="124" t="s">
        <v>102</v>
      </c>
      <c r="D47" s="124"/>
      <c r="E47" s="186">
        <f>SUM(E34+E40+E45+E46)</f>
        <v>5461000</v>
      </c>
      <c r="F47" s="186">
        <v>0</v>
      </c>
      <c r="G47" s="113">
        <f>SUM(G34+G40+G45+G46)</f>
        <v>2800097</v>
      </c>
    </row>
    <row r="48" spans="1:7" ht="12.75" customHeight="1" x14ac:dyDescent="0.25">
      <c r="A48" s="125"/>
      <c r="B48" s="126"/>
      <c r="C48" s="126"/>
      <c r="D48" s="126"/>
      <c r="E48" s="127"/>
      <c r="F48" s="127"/>
    </row>
    <row r="49" spans="1:7" ht="12.75" customHeight="1" x14ac:dyDescent="0.25">
      <c r="A49" s="128" t="s">
        <v>103</v>
      </c>
      <c r="B49" s="129"/>
      <c r="C49" s="130"/>
      <c r="D49" s="130"/>
      <c r="E49" s="131"/>
      <c r="F49" s="131"/>
      <c r="G49" s="131">
        <v>0</v>
      </c>
    </row>
    <row r="50" spans="1:7" ht="12.75" customHeight="1" x14ac:dyDescent="0.25">
      <c r="A50" s="128" t="s">
        <v>104</v>
      </c>
      <c r="B50" s="129"/>
      <c r="C50" s="130"/>
      <c r="D50" s="130"/>
      <c r="E50" s="131" t="s">
        <v>105</v>
      </c>
      <c r="F50" s="131" t="s">
        <v>105</v>
      </c>
      <c r="G50" s="131" t="s">
        <v>105</v>
      </c>
    </row>
  </sheetData>
  <sheetProtection selectLockedCells="1" selectUnlockedCells="1"/>
  <mergeCells count="4">
    <mergeCell ref="A2:B3"/>
    <mergeCell ref="C2:G3"/>
    <mergeCell ref="A5:B5"/>
    <mergeCell ref="E33:F33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Általános Művelődési Központ
2019. ÉVI KÖLTSÉGVETÉS
ÖNKÉNT VÁLLALT  FELADATAINAK MÉRLEGE&amp;R&amp;"Times New Roman,Normál"&amp;12 &amp;10 4.3. melléklet 
a 7/2020. (IV. 30.)
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50" workbookViewId="0">
      <selection activeCell="H2" sqref="H2"/>
    </sheetView>
  </sheetViews>
  <sheetFormatPr defaultColWidth="8" defaultRowHeight="12.75" customHeight="1" x14ac:dyDescent="0.25"/>
  <cols>
    <col min="1" max="1" width="4" style="1" customWidth="1"/>
    <col min="2" max="2" width="6.33203125" style="2" customWidth="1"/>
    <col min="3" max="3" width="44.5546875" style="2" customWidth="1"/>
    <col min="4" max="4" width="7" style="2" customWidth="1"/>
    <col min="5" max="5" width="9" style="2" customWidth="1"/>
    <col min="6" max="6" width="8" style="2" hidden="1" customWidth="1"/>
    <col min="7" max="7" width="9.33203125" style="2" customWidth="1"/>
    <col min="8" max="16384" width="8" style="2"/>
  </cols>
  <sheetData>
    <row r="1" spans="1:10" s="7" customFormat="1" ht="21" customHeight="1" x14ac:dyDescent="0.25">
      <c r="A1" s="3"/>
      <c r="B1" s="4"/>
      <c r="C1" s="5"/>
      <c r="D1" s="5"/>
      <c r="E1" s="6"/>
    </row>
    <row r="2" spans="1:10" s="9" customFormat="1" ht="29.85" customHeight="1" x14ac:dyDescent="0.25">
      <c r="A2" s="216" t="s">
        <v>0</v>
      </c>
      <c r="B2" s="216"/>
      <c r="C2" s="217" t="s">
        <v>1</v>
      </c>
      <c r="D2" s="217"/>
      <c r="E2" s="217"/>
      <c r="F2" s="217"/>
      <c r="G2" s="217"/>
    </row>
    <row r="3" spans="1:10" s="9" customFormat="1" ht="16.5" customHeight="1" thickBot="1" x14ac:dyDescent="0.3">
      <c r="A3" s="216"/>
      <c r="B3" s="216"/>
      <c r="C3" s="217"/>
      <c r="D3" s="217"/>
      <c r="E3" s="217"/>
      <c r="F3" s="217"/>
      <c r="G3" s="217"/>
    </row>
    <row r="4" spans="1:10" s="13" customFormat="1" ht="11.25" customHeight="1" thickBot="1" x14ac:dyDescent="0.3">
      <c r="A4" s="10"/>
      <c r="B4" s="10"/>
      <c r="C4" s="11"/>
      <c r="D4" s="11"/>
      <c r="G4" s="193" t="s">
        <v>108</v>
      </c>
      <c r="J4" s="13" t="s">
        <v>109</v>
      </c>
    </row>
    <row r="5" spans="1:10" ht="24.75" customHeight="1" thickBot="1" x14ac:dyDescent="0.3">
      <c r="A5" s="218" t="s">
        <v>4</v>
      </c>
      <c r="B5" s="218"/>
      <c r="C5" s="15" t="s">
        <v>5</v>
      </c>
      <c r="D5" s="15" t="s">
        <v>6</v>
      </c>
      <c r="E5" s="15" t="s">
        <v>7</v>
      </c>
      <c r="F5" s="16" t="s">
        <v>8</v>
      </c>
      <c r="G5" s="15" t="s">
        <v>8</v>
      </c>
    </row>
    <row r="6" spans="1:10" s="20" customFormat="1" ht="11.85" customHeight="1" x14ac:dyDescent="0.25">
      <c r="A6" s="17" t="s">
        <v>10</v>
      </c>
      <c r="B6" s="18" t="s">
        <v>11</v>
      </c>
      <c r="C6" s="18" t="s">
        <v>12</v>
      </c>
      <c r="D6" s="18" t="s">
        <v>13</v>
      </c>
      <c r="E6" s="18" t="s">
        <v>14</v>
      </c>
      <c r="F6" s="19" t="s">
        <v>14</v>
      </c>
      <c r="G6" s="18" t="s">
        <v>15</v>
      </c>
    </row>
    <row r="7" spans="1:10" s="20" customFormat="1" ht="13.95" customHeight="1" x14ac:dyDescent="0.25">
      <c r="A7" s="21"/>
      <c r="B7" s="22"/>
      <c r="C7" s="22" t="s">
        <v>17</v>
      </c>
      <c r="D7" s="22"/>
      <c r="E7" s="23"/>
      <c r="F7" s="24"/>
      <c r="G7" s="25"/>
    </row>
    <row r="8" spans="1:10" s="29" customFormat="1" ht="10.95" customHeight="1" x14ac:dyDescent="0.25">
      <c r="A8" s="17" t="s">
        <v>18</v>
      </c>
      <c r="B8" s="26"/>
      <c r="C8" s="27" t="s">
        <v>19</v>
      </c>
      <c r="D8" s="27"/>
      <c r="E8" s="157">
        <f>SUM(E9:E16)</f>
        <v>0</v>
      </c>
      <c r="F8" s="157">
        <f>SUM(F9:F16)</f>
        <v>0</v>
      </c>
      <c r="G8" s="157">
        <f>SUM(G9:G16)</f>
        <v>0</v>
      </c>
    </row>
    <row r="9" spans="1:10" s="29" customFormat="1" ht="12" customHeight="1" x14ac:dyDescent="0.25">
      <c r="A9" s="30"/>
      <c r="B9" s="31" t="s">
        <v>20</v>
      </c>
      <c r="C9" s="32" t="s">
        <v>21</v>
      </c>
      <c r="D9" s="33" t="s">
        <v>22</v>
      </c>
      <c r="E9" s="160"/>
      <c r="F9" s="152"/>
      <c r="G9" s="153"/>
    </row>
    <row r="10" spans="1:10" s="29" customFormat="1" ht="12" customHeight="1" x14ac:dyDescent="0.25">
      <c r="A10" s="37"/>
      <c r="B10" s="31" t="s">
        <v>23</v>
      </c>
      <c r="C10" s="38" t="s">
        <v>24</v>
      </c>
      <c r="D10" s="39" t="s">
        <v>25</v>
      </c>
      <c r="E10" s="158"/>
      <c r="F10" s="154"/>
      <c r="G10" s="153"/>
    </row>
    <row r="11" spans="1:10" s="29" customFormat="1" ht="12" customHeight="1" x14ac:dyDescent="0.25">
      <c r="A11" s="37"/>
      <c r="B11" s="31" t="s">
        <v>26</v>
      </c>
      <c r="C11" s="38" t="s">
        <v>27</v>
      </c>
      <c r="D11" s="39" t="s">
        <v>28</v>
      </c>
      <c r="E11" s="158"/>
      <c r="F11" s="154"/>
      <c r="G11" s="153"/>
    </row>
    <row r="12" spans="1:10" s="29" customFormat="1" ht="12" customHeight="1" x14ac:dyDescent="0.25">
      <c r="A12" s="37"/>
      <c r="B12" s="31" t="s">
        <v>29</v>
      </c>
      <c r="C12" s="38" t="s">
        <v>30</v>
      </c>
      <c r="D12" s="39" t="s">
        <v>31</v>
      </c>
      <c r="E12" s="158"/>
      <c r="F12" s="154"/>
      <c r="G12" s="153"/>
    </row>
    <row r="13" spans="1:10" s="29" customFormat="1" ht="12" customHeight="1" x14ac:dyDescent="0.25">
      <c r="A13" s="37"/>
      <c r="B13" s="31" t="s">
        <v>32</v>
      </c>
      <c r="C13" s="42" t="s">
        <v>33</v>
      </c>
      <c r="D13" s="43" t="s">
        <v>34</v>
      </c>
      <c r="E13" s="158"/>
      <c r="F13" s="154"/>
      <c r="G13" s="153"/>
    </row>
    <row r="14" spans="1:10" s="29" customFormat="1" ht="12" customHeight="1" x14ac:dyDescent="0.25">
      <c r="A14" s="44"/>
      <c r="B14" s="31" t="s">
        <v>35</v>
      </c>
      <c r="C14" s="38" t="s">
        <v>36</v>
      </c>
      <c r="D14" s="39" t="s">
        <v>37</v>
      </c>
      <c r="E14" s="170"/>
      <c r="F14" s="155"/>
      <c r="G14" s="153"/>
    </row>
    <row r="15" spans="1:10" s="47" customFormat="1" ht="12" customHeight="1" x14ac:dyDescent="0.25">
      <c r="A15" s="37"/>
      <c r="B15" s="31" t="s">
        <v>38</v>
      </c>
      <c r="C15" s="38" t="s">
        <v>39</v>
      </c>
      <c r="D15" s="39" t="s">
        <v>40</v>
      </c>
      <c r="E15" s="158"/>
      <c r="F15" s="154"/>
      <c r="G15" s="159"/>
    </row>
    <row r="16" spans="1:10" s="47" customFormat="1" ht="12" customHeight="1" x14ac:dyDescent="0.25">
      <c r="A16" s="48"/>
      <c r="B16" s="49" t="s">
        <v>41</v>
      </c>
      <c r="C16" s="38" t="s">
        <v>42</v>
      </c>
      <c r="D16" s="39" t="s">
        <v>43</v>
      </c>
      <c r="E16" s="171"/>
      <c r="F16" s="156"/>
      <c r="G16" s="159"/>
    </row>
    <row r="17" spans="1:7" s="29" customFormat="1" ht="11.4" customHeight="1" x14ac:dyDescent="0.25">
      <c r="A17" s="17" t="s">
        <v>44</v>
      </c>
      <c r="B17" s="26"/>
      <c r="C17" s="27" t="s">
        <v>45</v>
      </c>
      <c r="D17" s="27"/>
      <c r="E17" s="157">
        <f>SUM(E18:E21)</f>
        <v>0</v>
      </c>
      <c r="F17" s="157">
        <f>SUM(F18:F21)</f>
        <v>0</v>
      </c>
      <c r="G17" s="157">
        <f>SUM(G18:G21)</f>
        <v>0</v>
      </c>
    </row>
    <row r="18" spans="1:7" s="47" customFormat="1" ht="12" customHeight="1" x14ac:dyDescent="0.25">
      <c r="A18" s="37"/>
      <c r="B18" s="31" t="s">
        <v>46</v>
      </c>
      <c r="C18" s="52" t="s">
        <v>47</v>
      </c>
      <c r="D18" s="53" t="s">
        <v>48</v>
      </c>
      <c r="E18" s="158"/>
      <c r="F18" s="154"/>
      <c r="G18" s="159"/>
    </row>
    <row r="19" spans="1:7" s="47" customFormat="1" ht="12" customHeight="1" x14ac:dyDescent="0.25">
      <c r="A19" s="37"/>
      <c r="B19" s="31" t="s">
        <v>49</v>
      </c>
      <c r="C19" s="38" t="s">
        <v>50</v>
      </c>
      <c r="D19" s="38"/>
      <c r="E19" s="158"/>
      <c r="F19" s="154"/>
      <c r="G19" s="159"/>
    </row>
    <row r="20" spans="1:7" s="47" customFormat="1" ht="12" customHeight="1" x14ac:dyDescent="0.25">
      <c r="A20" s="37"/>
      <c r="B20" s="31" t="s">
        <v>51</v>
      </c>
      <c r="C20" s="38" t="s">
        <v>52</v>
      </c>
      <c r="D20" s="55" t="s">
        <v>53</v>
      </c>
      <c r="E20" s="158"/>
      <c r="F20" s="154"/>
      <c r="G20" s="159"/>
    </row>
    <row r="21" spans="1:7" s="47" customFormat="1" ht="12" customHeight="1" x14ac:dyDescent="0.25">
      <c r="A21" s="37"/>
      <c r="B21" s="31" t="s">
        <v>54</v>
      </c>
      <c r="C21" s="38" t="s">
        <v>50</v>
      </c>
      <c r="D21" s="38"/>
      <c r="E21" s="158"/>
      <c r="F21" s="154"/>
      <c r="G21" s="159"/>
    </row>
    <row r="22" spans="1:7" s="47" customFormat="1" ht="11.4" customHeight="1" x14ac:dyDescent="0.25">
      <c r="A22" s="17" t="s">
        <v>55</v>
      </c>
      <c r="B22" s="56"/>
      <c r="C22" s="56" t="s">
        <v>56</v>
      </c>
      <c r="D22" s="56"/>
      <c r="E22" s="157">
        <f>+E23+E24</f>
        <v>0</v>
      </c>
      <c r="F22" s="157">
        <f>+F23+F24</f>
        <v>0</v>
      </c>
      <c r="G22" s="157">
        <f>+G23+G24</f>
        <v>0</v>
      </c>
    </row>
    <row r="23" spans="1:7" s="29" customFormat="1" ht="12" customHeight="1" x14ac:dyDescent="0.25">
      <c r="A23" s="30"/>
      <c r="B23" s="59" t="s">
        <v>57</v>
      </c>
      <c r="C23" s="32" t="s">
        <v>58</v>
      </c>
      <c r="D23" s="60" t="s">
        <v>59</v>
      </c>
      <c r="E23" s="160"/>
      <c r="F23" s="152"/>
      <c r="G23" s="153"/>
    </row>
    <row r="24" spans="1:7" s="29" customFormat="1" ht="12" customHeight="1" x14ac:dyDescent="0.25">
      <c r="A24" s="61"/>
      <c r="B24" s="62" t="s">
        <v>60</v>
      </c>
      <c r="C24" s="63" t="s">
        <v>61</v>
      </c>
      <c r="D24" s="64" t="s">
        <v>62</v>
      </c>
      <c r="E24" s="161"/>
      <c r="F24" s="162"/>
      <c r="G24" s="153"/>
    </row>
    <row r="25" spans="1:7" s="29" customFormat="1" ht="11.4" customHeight="1" x14ac:dyDescent="0.25">
      <c r="A25" s="17" t="s">
        <v>63</v>
      </c>
      <c r="B25" s="26"/>
      <c r="C25" s="56" t="s">
        <v>64</v>
      </c>
      <c r="D25" s="56"/>
      <c r="E25" s="172"/>
      <c r="F25" s="172"/>
      <c r="G25" s="172"/>
    </row>
    <row r="26" spans="1:7" s="29" customFormat="1" ht="9.9" customHeight="1" x14ac:dyDescent="0.25">
      <c r="A26" s="17" t="s">
        <v>65</v>
      </c>
      <c r="B26" s="68"/>
      <c r="C26" s="56" t="s">
        <v>66</v>
      </c>
      <c r="D26" s="56"/>
      <c r="E26" s="173">
        <f>+E8+E17+E22+E25</f>
        <v>0</v>
      </c>
      <c r="F26" s="189">
        <f>+F8+F17+F22+F25</f>
        <v>0</v>
      </c>
      <c r="G26" s="153"/>
    </row>
    <row r="27" spans="1:7" s="47" customFormat="1" ht="10.95" customHeight="1" x14ac:dyDescent="0.25">
      <c r="A27" s="70" t="s">
        <v>67</v>
      </c>
      <c r="B27" s="71"/>
      <c r="C27" s="72" t="s">
        <v>68</v>
      </c>
      <c r="D27" s="72"/>
      <c r="E27" s="174">
        <f>+E28+E29</f>
        <v>0</v>
      </c>
      <c r="F27" s="174">
        <f>+F28+F29</f>
        <v>0</v>
      </c>
      <c r="G27" s="174">
        <f>+G28+G29</f>
        <v>0</v>
      </c>
    </row>
    <row r="28" spans="1:7" s="47" customFormat="1" ht="12.9" customHeight="1" x14ac:dyDescent="0.25">
      <c r="A28" s="30"/>
      <c r="B28" s="74" t="s">
        <v>69</v>
      </c>
      <c r="C28" s="32" t="s">
        <v>70</v>
      </c>
      <c r="D28" s="32" t="s">
        <v>71</v>
      </c>
      <c r="E28" s="160"/>
      <c r="F28" s="152"/>
      <c r="G28" s="159"/>
    </row>
    <row r="29" spans="1:7" s="47" customFormat="1" ht="11.85" customHeight="1" x14ac:dyDescent="0.25">
      <c r="A29" s="75"/>
      <c r="B29" s="76" t="s">
        <v>72</v>
      </c>
      <c r="C29" s="77" t="s">
        <v>73</v>
      </c>
      <c r="D29" s="77" t="s">
        <v>71</v>
      </c>
      <c r="E29" s="164"/>
      <c r="F29" s="164"/>
      <c r="G29" s="164"/>
    </row>
    <row r="30" spans="1:7" ht="12.75" customHeight="1" x14ac:dyDescent="0.25">
      <c r="A30" s="80" t="s">
        <v>74</v>
      </c>
      <c r="B30" s="81"/>
      <c r="C30" s="82" t="s">
        <v>75</v>
      </c>
      <c r="D30" s="82"/>
      <c r="E30" s="166"/>
      <c r="F30" s="167"/>
      <c r="G30" s="168"/>
    </row>
    <row r="31" spans="1:7" s="20" customFormat="1" ht="13.35" customHeight="1" x14ac:dyDescent="0.25">
      <c r="A31" s="80" t="s">
        <v>76</v>
      </c>
      <c r="B31" s="84"/>
      <c r="C31" s="85" t="s">
        <v>77</v>
      </c>
      <c r="D31" s="85"/>
      <c r="E31" s="173">
        <f>+E26+E27+E30</f>
        <v>0</v>
      </c>
      <c r="F31" s="173">
        <f>+F26+F27+F30</f>
        <v>0</v>
      </c>
      <c r="G31" s="173">
        <f>+G26+G27+G30</f>
        <v>0</v>
      </c>
    </row>
    <row r="32" spans="1:7" s="89" customFormat="1" ht="12" customHeight="1" x14ac:dyDescent="0.25">
      <c r="A32" s="86"/>
      <c r="B32" s="86"/>
      <c r="C32" s="87"/>
      <c r="D32" s="87"/>
      <c r="E32" s="88"/>
    </row>
    <row r="33" spans="1:7" ht="12" customHeight="1" x14ac:dyDescent="0.25">
      <c r="A33" s="90"/>
      <c r="B33" s="91"/>
      <c r="C33" s="91"/>
      <c r="D33" s="91"/>
      <c r="E33" s="92"/>
    </row>
    <row r="34" spans="1:7" ht="12" customHeight="1" x14ac:dyDescent="0.25">
      <c r="A34" s="93"/>
      <c r="B34" s="93"/>
      <c r="C34" s="94" t="s">
        <v>78</v>
      </c>
      <c r="D34" s="94"/>
      <c r="E34" s="221"/>
      <c r="F34" s="221"/>
      <c r="G34" s="96"/>
    </row>
    <row r="35" spans="1:7" ht="12" customHeight="1" x14ac:dyDescent="0.25">
      <c r="A35" s="17" t="s">
        <v>18</v>
      </c>
      <c r="B35" s="97"/>
      <c r="C35" s="97" t="s">
        <v>79</v>
      </c>
      <c r="D35" s="97"/>
      <c r="E35" s="183">
        <f>SUM(E36:E40)</f>
        <v>0</v>
      </c>
      <c r="F35" s="183">
        <f>SUM(F36:F40)</f>
        <v>0</v>
      </c>
      <c r="G35" s="183">
        <f>SUM(G36:G40)</f>
        <v>0</v>
      </c>
    </row>
    <row r="36" spans="1:7" ht="12" customHeight="1" x14ac:dyDescent="0.25">
      <c r="A36" s="101"/>
      <c r="B36" s="102" t="s">
        <v>20</v>
      </c>
      <c r="C36" s="52" t="s">
        <v>80</v>
      </c>
      <c r="D36" s="103" t="s">
        <v>81</v>
      </c>
      <c r="E36" s="184"/>
      <c r="F36" s="190"/>
      <c r="G36" s="168"/>
    </row>
    <row r="37" spans="1:7" ht="12" customHeight="1" x14ac:dyDescent="0.25">
      <c r="A37" s="37"/>
      <c r="B37" s="107" t="s">
        <v>23</v>
      </c>
      <c r="C37" s="38" t="s">
        <v>82</v>
      </c>
      <c r="D37" s="108" t="s">
        <v>83</v>
      </c>
      <c r="E37" s="185"/>
      <c r="F37" s="191"/>
      <c r="G37" s="168"/>
    </row>
    <row r="38" spans="1:7" ht="12" customHeight="1" x14ac:dyDescent="0.25">
      <c r="A38" s="37"/>
      <c r="B38" s="107" t="s">
        <v>26</v>
      </c>
      <c r="C38" s="38" t="s">
        <v>84</v>
      </c>
      <c r="D38" s="108" t="s">
        <v>85</v>
      </c>
      <c r="E38" s="185"/>
      <c r="F38" s="191"/>
      <c r="G38" s="168"/>
    </row>
    <row r="39" spans="1:7" s="89" customFormat="1" ht="12" customHeight="1" x14ac:dyDescent="0.25">
      <c r="A39" s="37"/>
      <c r="B39" s="107" t="s">
        <v>29</v>
      </c>
      <c r="C39" s="38" t="s">
        <v>86</v>
      </c>
      <c r="D39" s="108" t="s">
        <v>87</v>
      </c>
      <c r="E39" s="185"/>
      <c r="F39" s="191"/>
      <c r="G39" s="192"/>
    </row>
    <row r="40" spans="1:7" ht="12" customHeight="1" x14ac:dyDescent="0.25">
      <c r="A40" s="37"/>
      <c r="B40" s="107" t="s">
        <v>88</v>
      </c>
      <c r="C40" s="38" t="s">
        <v>89</v>
      </c>
      <c r="D40" s="38"/>
      <c r="E40" s="185"/>
      <c r="F40" s="191"/>
      <c r="G40" s="168"/>
    </row>
    <row r="41" spans="1:7" ht="10.95" customHeight="1" x14ac:dyDescent="0.25">
      <c r="A41" s="17" t="s">
        <v>44</v>
      </c>
      <c r="B41" s="56"/>
      <c r="C41" s="56" t="s">
        <v>90</v>
      </c>
      <c r="D41" s="56"/>
      <c r="E41" s="186">
        <f>SUM(E42:E45)</f>
        <v>0</v>
      </c>
      <c r="F41" s="186">
        <f>SUM(F42:F45)</f>
        <v>0</v>
      </c>
      <c r="G41" s="186">
        <f>SUM(G42:G45)</f>
        <v>0</v>
      </c>
    </row>
    <row r="42" spans="1:7" ht="12" customHeight="1" x14ac:dyDescent="0.25">
      <c r="A42" s="101"/>
      <c r="B42" s="102" t="s">
        <v>46</v>
      </c>
      <c r="C42" s="52" t="s">
        <v>91</v>
      </c>
      <c r="D42" s="115" t="s">
        <v>92</v>
      </c>
      <c r="E42" s="184"/>
      <c r="F42" s="190"/>
      <c r="G42" s="168"/>
    </row>
    <row r="43" spans="1:7" ht="12" customHeight="1" x14ac:dyDescent="0.25">
      <c r="A43" s="37"/>
      <c r="B43" s="107" t="s">
        <v>49</v>
      </c>
      <c r="C43" s="38" t="s">
        <v>93</v>
      </c>
      <c r="D43" s="117" t="s">
        <v>94</v>
      </c>
      <c r="E43" s="185"/>
      <c r="F43" s="191"/>
      <c r="G43" s="168"/>
    </row>
    <row r="44" spans="1:7" ht="15" customHeight="1" x14ac:dyDescent="0.25">
      <c r="A44" s="37"/>
      <c r="B44" s="107" t="s">
        <v>95</v>
      </c>
      <c r="C44" s="38" t="s">
        <v>96</v>
      </c>
      <c r="D44" s="117" t="s">
        <v>97</v>
      </c>
      <c r="E44" s="185"/>
      <c r="F44" s="191"/>
      <c r="G44" s="168"/>
    </row>
    <row r="45" spans="1:7" ht="16.5" customHeight="1" x14ac:dyDescent="0.25">
      <c r="A45" s="37"/>
      <c r="B45" s="107" t="s">
        <v>98</v>
      </c>
      <c r="C45" s="38" t="s">
        <v>99</v>
      </c>
      <c r="D45" s="38"/>
      <c r="E45" s="185"/>
      <c r="F45" s="191"/>
      <c r="G45" s="168"/>
    </row>
    <row r="46" spans="1:7" ht="13.35" customHeight="1" x14ac:dyDescent="0.25">
      <c r="A46" s="17" t="s">
        <v>55</v>
      </c>
      <c r="B46" s="56"/>
      <c r="C46" s="56" t="s">
        <v>100</v>
      </c>
      <c r="D46" s="56"/>
      <c r="E46" s="187"/>
      <c r="F46" s="187"/>
      <c r="G46" s="187"/>
    </row>
    <row r="47" spans="1:7" ht="13.35" customHeight="1" x14ac:dyDescent="0.25">
      <c r="A47" s="80" t="s">
        <v>63</v>
      </c>
      <c r="B47" s="81"/>
      <c r="C47" s="82" t="s">
        <v>101</v>
      </c>
      <c r="D47" s="82"/>
      <c r="E47" s="188"/>
      <c r="F47" s="167"/>
      <c r="G47" s="168"/>
    </row>
    <row r="48" spans="1:7" ht="10.95" customHeight="1" x14ac:dyDescent="0.25">
      <c r="A48" s="17" t="s">
        <v>65</v>
      </c>
      <c r="B48" s="123"/>
      <c r="C48" s="124" t="s">
        <v>102</v>
      </c>
      <c r="D48" s="124"/>
      <c r="E48" s="186">
        <f>+E35+E41+E46+E47</f>
        <v>0</v>
      </c>
      <c r="F48" s="186">
        <f>+F35+F41+F46+F47</f>
        <v>0</v>
      </c>
      <c r="G48" s="186">
        <f>+G35+G41+G46+G47</f>
        <v>0</v>
      </c>
    </row>
    <row r="49" spans="1:7" ht="9.9" customHeight="1" x14ac:dyDescent="0.25">
      <c r="A49" s="125"/>
      <c r="B49" s="126"/>
      <c r="C49" s="126"/>
      <c r="D49" s="126"/>
      <c r="E49" s="127"/>
      <c r="F49" s="127"/>
    </row>
    <row r="50" spans="1:7" ht="11.4" customHeight="1" x14ac:dyDescent="0.25">
      <c r="A50" s="128" t="s">
        <v>103</v>
      </c>
      <c r="B50" s="129"/>
      <c r="C50" s="130"/>
      <c r="D50" s="130"/>
      <c r="E50" s="131"/>
      <c r="F50" s="132"/>
      <c r="G50" s="133"/>
    </row>
    <row r="51" spans="1:7" ht="10.95" customHeight="1" x14ac:dyDescent="0.25">
      <c r="A51" s="128" t="s">
        <v>104</v>
      </c>
      <c r="B51" s="129"/>
      <c r="C51" s="130"/>
      <c r="D51" s="130"/>
      <c r="E51" s="131" t="s">
        <v>105</v>
      </c>
      <c r="F51" s="132" t="s">
        <v>105</v>
      </c>
      <c r="G51" s="135"/>
    </row>
  </sheetData>
  <sheetProtection selectLockedCells="1" selectUnlockedCells="1"/>
  <mergeCells count="4">
    <mergeCell ref="A2:B3"/>
    <mergeCell ref="C2:G3"/>
    <mergeCell ref="A5:B5"/>
    <mergeCell ref="E34:F34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Általános Művelődési Központ
2019. ÉVI KÖLTSÉGVETÉS
 ÁLLAMI (ÁLLAMIGAZGATÁSI)
 FELADATAINAK MÉRLEGE&amp;R&amp;"Times New Roman,Normál" 4.4. melléklet 
a 7/2020. (IV. 30.)
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4.1. mell.</vt:lpstr>
      <vt:lpstr>4.2. mell.</vt:lpstr>
      <vt:lpstr>4.3. mell.</vt:lpstr>
      <vt:lpstr>4.4 mell.</vt:lpstr>
      <vt:lpstr>'4.1. mell.'!Nyomtatási_cím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2019-09-30T13:03:34Z</cp:lastPrinted>
  <dcterms:created xsi:type="dcterms:W3CDTF">2020-05-04T12:18:54Z</dcterms:created>
  <dcterms:modified xsi:type="dcterms:W3CDTF">2020-05-08T18:44:33Z</dcterms:modified>
</cp:coreProperties>
</file>