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L14" i="1"/>
  <c r="K14"/>
  <c r="M7"/>
  <c r="M9"/>
  <c r="L9"/>
  <c r="K9"/>
  <c r="J9"/>
  <c r="M8"/>
  <c r="L8"/>
  <c r="K8"/>
  <c r="J8"/>
  <c r="L7"/>
  <c r="K7"/>
  <c r="J7"/>
  <c r="M6"/>
  <c r="L6"/>
  <c r="K6"/>
  <c r="J6"/>
  <c r="M5"/>
  <c r="L5"/>
  <c r="L10" s="1"/>
  <c r="L17" s="1"/>
  <c r="K5"/>
  <c r="K10"/>
  <c r="J5"/>
  <c r="J10" s="1"/>
  <c r="J17" s="1"/>
  <c r="M4"/>
  <c r="L4"/>
  <c r="K4"/>
  <c r="J4"/>
  <c r="M3"/>
  <c r="L3"/>
  <c r="K3"/>
  <c r="J3"/>
  <c r="I10"/>
  <c r="I17" s="1"/>
  <c r="E10"/>
  <c r="E17" s="1"/>
  <c r="H14"/>
  <c r="G14"/>
  <c r="H10"/>
  <c r="G10"/>
  <c r="G17" s="1"/>
  <c r="F10"/>
  <c r="F17" s="1"/>
  <c r="D10"/>
  <c r="D17" s="1"/>
  <c r="C10"/>
  <c r="C17" s="1"/>
  <c r="B10"/>
  <c r="B17" s="1"/>
  <c r="M10"/>
  <c r="H17"/>
  <c r="M17"/>
  <c r="K17"/>
</calcChain>
</file>

<file path=xl/sharedStrings.xml><?xml version="1.0" encoding="utf-8"?>
<sst xmlns="http://schemas.openxmlformats.org/spreadsheetml/2006/main" count="29" uniqueCount="21">
  <si>
    <t>MADOCSA</t>
  </si>
  <si>
    <t>BÖLCSKE</t>
  </si>
  <si>
    <t>MINDÖSSZESEN</t>
  </si>
  <si>
    <t>Kiemelt kiadási előirányzatok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</si>
  <si>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</si>
  <si>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</si>
  <si>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</si>
  <si>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</si>
  <si>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</si>
  <si>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</si>
  <si>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</si>
  <si>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Dologi kiadások összesen</t>
  </si>
  <si>
    <t>Költségvetési kiadások</t>
  </si>
  <si>
    <t>Egyéb működési célú kiadások</t>
  </si>
  <si>
    <t>Informatikai eszközök beszerzése</t>
  </si>
  <si>
    <t>Beruházás ÁFA</t>
  </si>
  <si>
    <t>Beruházások összesen</t>
  </si>
  <si>
    <t>2015                   Er ei</t>
  </si>
  <si>
    <t>2015            Mód ei</t>
  </si>
  <si>
    <t>2015 évi várható teljesítés</t>
  </si>
  <si>
    <t>2016 évi      terv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</si>
</sst>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Layout" workbookViewId="0">
      <selection activeCell="F12" sqref="F12"/>
    </sheetView>
  </sheetViews>
  <sheetFormatPr defaultColWidth="9.140625" defaultRowHeight="15"/>
  <cols>
    <col min="1" max="1" width="29.85546875" customWidth="1"/>
    <col min="2" max="9" width="9" customWidth="1"/>
    <col min="10" max="10" width="10" customWidth="1"/>
  </cols>
  <sheetData>
    <row r="1" spans="1:13">
      <c r="B1" s="23" t="s">
        <v>0</v>
      </c>
      <c r="C1" s="23"/>
      <c r="D1" s="23"/>
      <c r="E1" s="23"/>
      <c r="F1" s="23" t="s">
        <v>1</v>
      </c>
      <c r="G1" s="23"/>
      <c r="H1" s="23"/>
      <c r="I1" s="23"/>
      <c r="J1" s="23" t="s">
        <v>2</v>
      </c>
      <c r="K1" s="23"/>
      <c r="L1" s="23"/>
      <c r="M1" s="23"/>
    </row>
    <row r="2" spans="1:13" ht="60">
      <c r="A2" s="14" t="s">
        <v>3</v>
      </c>
      <c r="B2" s="15" t="s">
        <v>17</v>
      </c>
      <c r="C2" s="15" t="s">
        <v>18</v>
      </c>
      <c r="D2" s="15" t="s">
        <v>19</v>
      </c>
      <c r="E2" s="15" t="s">
        <v>20</v>
      </c>
      <c r="F2" s="15" t="s">
        <v>17</v>
      </c>
      <c r="G2" s="15" t="s">
        <v>18</v>
      </c>
      <c r="H2" s="15" t="s">
        <v>19</v>
      </c>
      <c r="I2" s="15" t="s">
        <v>20</v>
      </c>
      <c r="J2" s="15" t="s">
        <v>17</v>
      </c>
      <c r="K2" s="15" t="s">
        <v>18</v>
      </c>
      <c r="L2" s="15" t="s">
        <v>19</v>
      </c>
      <c r="M2" s="15" t="s">
        <v>20</v>
      </c>
    </row>
    <row r="3" spans="1:13" s="7" customFormat="1" ht="18" customHeight="1">
      <c r="A3" s="16" t="s">
        <v>4</v>
      </c>
      <c r="B3" s="6">
        <v>15560</v>
      </c>
      <c r="C3" s="6">
        <v>17843</v>
      </c>
      <c r="D3" s="6">
        <v>15402</v>
      </c>
      <c r="E3" s="6">
        <v>17092</v>
      </c>
      <c r="F3" s="6">
        <v>23024</v>
      </c>
      <c r="G3" s="6">
        <v>26348</v>
      </c>
      <c r="H3" s="6">
        <v>25527</v>
      </c>
      <c r="I3" s="6">
        <v>24037</v>
      </c>
      <c r="J3" s="6">
        <f t="shared" ref="J3:M9" si="0">B3+F3</f>
        <v>38584</v>
      </c>
      <c r="K3" s="6">
        <f t="shared" si="0"/>
        <v>44191</v>
      </c>
      <c r="L3" s="6">
        <f t="shared" si="0"/>
        <v>40929</v>
      </c>
      <c r="M3" s="6">
        <f t="shared" si="0"/>
        <v>41129</v>
      </c>
    </row>
    <row r="4" spans="1:13" ht="17.25" customHeight="1">
      <c r="A4" s="16" t="s">
        <v>5</v>
      </c>
      <c r="B4" s="6">
        <v>4298</v>
      </c>
      <c r="C4" s="6">
        <v>4641</v>
      </c>
      <c r="D4" s="6">
        <v>4210</v>
      </c>
      <c r="E4" s="6">
        <v>4763</v>
      </c>
      <c r="F4" s="6">
        <v>5730</v>
      </c>
      <c r="G4" s="6">
        <v>7002</v>
      </c>
      <c r="H4" s="11">
        <v>6990</v>
      </c>
      <c r="I4" s="11">
        <v>5990</v>
      </c>
      <c r="J4" s="6">
        <f t="shared" si="0"/>
        <v>10028</v>
      </c>
      <c r="K4" s="6">
        <f t="shared" si="0"/>
        <v>11643</v>
      </c>
      <c r="L4" s="6">
        <f t="shared" si="0"/>
        <v>11200</v>
      </c>
      <c r="M4" s="6">
        <f t="shared" si="0"/>
        <v>10753</v>
      </c>
    </row>
    <row r="5" spans="1:13" ht="18" customHeight="1">
      <c r="A5" s="17" t="s">
        <v>6</v>
      </c>
      <c r="B5" s="12">
        <v>1080</v>
      </c>
      <c r="C5" s="12">
        <v>1180</v>
      </c>
      <c r="D5" s="12">
        <v>814</v>
      </c>
      <c r="E5" s="12">
        <v>980</v>
      </c>
      <c r="F5" s="12">
        <v>2480</v>
      </c>
      <c r="G5" s="12">
        <v>2280</v>
      </c>
      <c r="H5" s="13">
        <v>1534</v>
      </c>
      <c r="I5" s="13">
        <v>1790</v>
      </c>
      <c r="J5" s="12">
        <f t="shared" si="0"/>
        <v>3560</v>
      </c>
      <c r="K5" s="12">
        <f t="shared" si="0"/>
        <v>3460</v>
      </c>
      <c r="L5" s="12">
        <f t="shared" si="0"/>
        <v>2348</v>
      </c>
      <c r="M5" s="12">
        <f t="shared" si="0"/>
        <v>2770</v>
      </c>
    </row>
    <row r="6" spans="1:13" ht="18" customHeight="1">
      <c r="A6" s="17" t="s">
        <v>7</v>
      </c>
      <c r="B6" s="12">
        <v>1440</v>
      </c>
      <c r="C6" s="12">
        <v>1324</v>
      </c>
      <c r="D6" s="12">
        <v>1045</v>
      </c>
      <c r="E6" s="12">
        <v>1184</v>
      </c>
      <c r="F6" s="12">
        <v>1600</v>
      </c>
      <c r="G6" s="12">
        <v>1600</v>
      </c>
      <c r="H6" s="13">
        <v>1547</v>
      </c>
      <c r="I6" s="13">
        <v>2200</v>
      </c>
      <c r="J6" s="12">
        <f t="shared" si="0"/>
        <v>3040</v>
      </c>
      <c r="K6" s="12">
        <f t="shared" si="0"/>
        <v>2924</v>
      </c>
      <c r="L6" s="12">
        <f t="shared" si="0"/>
        <v>2592</v>
      </c>
      <c r="M6" s="12">
        <f t="shared" si="0"/>
        <v>3384</v>
      </c>
    </row>
    <row r="7" spans="1:13" ht="18" customHeight="1">
      <c r="A7" s="17" t="s">
        <v>8</v>
      </c>
      <c r="B7" s="12">
        <v>1625</v>
      </c>
      <c r="C7" s="12">
        <v>2734</v>
      </c>
      <c r="D7" s="12">
        <v>1925</v>
      </c>
      <c r="E7" s="12">
        <v>2411</v>
      </c>
      <c r="F7" s="12">
        <v>5450</v>
      </c>
      <c r="G7" s="12">
        <v>5376</v>
      </c>
      <c r="H7" s="13">
        <v>4373</v>
      </c>
      <c r="I7" s="13">
        <v>4750</v>
      </c>
      <c r="J7" s="12">
        <f t="shared" si="0"/>
        <v>7075</v>
      </c>
      <c r="K7" s="12">
        <f t="shared" si="0"/>
        <v>8110</v>
      </c>
      <c r="L7" s="12">
        <f t="shared" si="0"/>
        <v>6298</v>
      </c>
      <c r="M7" s="12">
        <f t="shared" si="0"/>
        <v>7161</v>
      </c>
    </row>
    <row r="8" spans="1:13" ht="18" customHeight="1">
      <c r="A8" s="17" t="s">
        <v>9</v>
      </c>
      <c r="B8" s="12">
        <v>50</v>
      </c>
      <c r="C8" s="12">
        <v>50</v>
      </c>
      <c r="D8" s="12">
        <v>3</v>
      </c>
      <c r="E8" s="12">
        <v>50</v>
      </c>
      <c r="F8" s="12">
        <v>60</v>
      </c>
      <c r="G8" s="12">
        <v>60</v>
      </c>
      <c r="H8" s="13">
        <v>3</v>
      </c>
      <c r="I8" s="13">
        <v>50</v>
      </c>
      <c r="J8" s="12">
        <f t="shared" si="0"/>
        <v>110</v>
      </c>
      <c r="K8" s="12">
        <f t="shared" si="0"/>
        <v>110</v>
      </c>
      <c r="L8" s="12">
        <f t="shared" si="0"/>
        <v>6</v>
      </c>
      <c r="M8" s="12">
        <f t="shared" si="0"/>
        <v>100</v>
      </c>
    </row>
    <row r="9" spans="1:13" ht="30.75" customHeight="1">
      <c r="A9" s="18" t="s">
        <v>10</v>
      </c>
      <c r="B9" s="12">
        <v>1000</v>
      </c>
      <c r="C9" s="12">
        <v>1300</v>
      </c>
      <c r="D9" s="13">
        <v>747</v>
      </c>
      <c r="E9" s="13">
        <v>1000</v>
      </c>
      <c r="F9" s="13">
        <v>2755</v>
      </c>
      <c r="G9" s="13">
        <v>2414</v>
      </c>
      <c r="H9" s="13">
        <v>1468</v>
      </c>
      <c r="I9" s="13">
        <v>2432</v>
      </c>
      <c r="J9" s="12">
        <f t="shared" si="0"/>
        <v>3755</v>
      </c>
      <c r="K9" s="12">
        <f t="shared" si="0"/>
        <v>3714</v>
      </c>
      <c r="L9" s="12">
        <f t="shared" si="0"/>
        <v>2215</v>
      </c>
      <c r="M9" s="12">
        <f t="shared" si="0"/>
        <v>3432</v>
      </c>
    </row>
    <row r="10" spans="1:13">
      <c r="A10" s="19" t="s">
        <v>11</v>
      </c>
      <c r="B10" s="11">
        <f t="shared" ref="B10:M10" si="1">SUM(B5:B9)</f>
        <v>5195</v>
      </c>
      <c r="C10" s="11">
        <f t="shared" si="1"/>
        <v>6588</v>
      </c>
      <c r="D10" s="11">
        <f t="shared" si="1"/>
        <v>4534</v>
      </c>
      <c r="E10" s="11">
        <f t="shared" si="1"/>
        <v>5625</v>
      </c>
      <c r="F10" s="11">
        <f t="shared" si="1"/>
        <v>12345</v>
      </c>
      <c r="G10" s="11">
        <f t="shared" si="1"/>
        <v>11730</v>
      </c>
      <c r="H10" s="11">
        <f t="shared" si="1"/>
        <v>8925</v>
      </c>
      <c r="I10" s="11">
        <f t="shared" si="1"/>
        <v>11222</v>
      </c>
      <c r="J10" s="11">
        <f t="shared" si="1"/>
        <v>17540</v>
      </c>
      <c r="K10" s="11">
        <f t="shared" si="1"/>
        <v>18318</v>
      </c>
      <c r="L10" s="11">
        <f t="shared" si="1"/>
        <v>13459</v>
      </c>
      <c r="M10" s="11">
        <f t="shared" si="1"/>
        <v>16847</v>
      </c>
    </row>
    <row r="11" spans="1:13" ht="18" customHeight="1">
      <c r="A11" s="20" t="s">
        <v>13</v>
      </c>
      <c r="B11" s="2"/>
      <c r="C11" s="2"/>
      <c r="D11" s="2"/>
      <c r="E11" s="2"/>
      <c r="F11" s="11"/>
      <c r="G11" s="11">
        <v>29</v>
      </c>
      <c r="H11" s="11">
        <v>29</v>
      </c>
      <c r="I11" s="2"/>
      <c r="J11" s="1"/>
      <c r="K11" s="1">
        <v>29</v>
      </c>
      <c r="L11" s="20">
        <v>29</v>
      </c>
      <c r="M11" s="1"/>
    </row>
    <row r="12" spans="1:13" ht="30">
      <c r="A12" s="21" t="s">
        <v>14</v>
      </c>
      <c r="B12" s="2"/>
      <c r="C12" s="2"/>
      <c r="D12" s="2"/>
      <c r="E12" s="2"/>
      <c r="F12" s="2"/>
      <c r="G12" s="2">
        <v>312</v>
      </c>
      <c r="H12" s="2">
        <v>312</v>
      </c>
      <c r="I12" s="2"/>
      <c r="J12" s="1"/>
      <c r="K12" s="1">
        <v>312</v>
      </c>
      <c r="L12" s="1">
        <v>312</v>
      </c>
      <c r="M12" s="1"/>
    </row>
    <row r="13" spans="1:13">
      <c r="A13" s="21" t="s">
        <v>15</v>
      </c>
      <c r="B13" s="2"/>
      <c r="C13" s="2"/>
      <c r="D13" s="2"/>
      <c r="E13" s="2"/>
      <c r="F13" s="2"/>
      <c r="G13" s="2">
        <v>84</v>
      </c>
      <c r="H13" s="2">
        <v>84</v>
      </c>
      <c r="I13" s="2"/>
      <c r="J13" s="1"/>
      <c r="K13" s="1">
        <v>84</v>
      </c>
      <c r="L13" s="1">
        <v>84</v>
      </c>
      <c r="M13" s="1"/>
    </row>
    <row r="14" spans="1:13" ht="18" customHeight="1">
      <c r="A14" s="20" t="s">
        <v>16</v>
      </c>
      <c r="B14" s="11"/>
      <c r="C14" s="11"/>
      <c r="D14" s="11"/>
      <c r="E14" s="11"/>
      <c r="F14" s="11"/>
      <c r="G14" s="11">
        <f>SUM(G12:G13)</f>
        <v>396</v>
      </c>
      <c r="H14" s="11">
        <f>SUM(H12:H13)</f>
        <v>396</v>
      </c>
      <c r="I14" s="2"/>
      <c r="J14" s="1"/>
      <c r="K14" s="20">
        <f>SUM(K12:K13)</f>
        <v>396</v>
      </c>
      <c r="L14" s="20">
        <f>SUM(L12:L13)</f>
        <v>396</v>
      </c>
      <c r="M14" s="1"/>
    </row>
    <row r="15" spans="1:13" ht="18" customHeight="1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 spans="1:13" ht="18" customHeight="1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 spans="1:13" s="7" customFormat="1" ht="18" customHeight="1">
      <c r="A17" s="22" t="s">
        <v>12</v>
      </c>
      <c r="B17" s="6">
        <f>B3+B4+B10</f>
        <v>25053</v>
      </c>
      <c r="C17" s="6">
        <f>C3+C4+C10</f>
        <v>29072</v>
      </c>
      <c r="D17" s="6">
        <f>D3+D4+D10</f>
        <v>24146</v>
      </c>
      <c r="E17" s="6">
        <f>E3+E4+E10</f>
        <v>27480</v>
      </c>
      <c r="F17" s="6">
        <f>F3+F4+F10+F14</f>
        <v>41099</v>
      </c>
      <c r="G17" s="6">
        <f>G3+G4+G10+G14+G11</f>
        <v>45505</v>
      </c>
      <c r="H17" s="6">
        <f t="shared" ref="H17:M17" si="2">H3+H4+H10+H14+H11</f>
        <v>41867</v>
      </c>
      <c r="I17" s="6">
        <f t="shared" si="2"/>
        <v>41249</v>
      </c>
      <c r="J17" s="6">
        <f t="shared" si="2"/>
        <v>66152</v>
      </c>
      <c r="K17" s="6">
        <f t="shared" si="2"/>
        <v>74577</v>
      </c>
      <c r="L17" s="6">
        <f t="shared" si="2"/>
        <v>66013</v>
      </c>
      <c r="M17" s="6">
        <f t="shared" si="2"/>
        <v>68729</v>
      </c>
    </row>
    <row r="18" spans="1:13" ht="21.75" customHeight="1">
      <c r="A18" s="3"/>
      <c r="B18" s="4"/>
      <c r="C18" s="5"/>
    </row>
    <row r="19" spans="1:13" s="7" customFormat="1" ht="22.5" customHeight="1">
      <c r="A19" s="8"/>
      <c r="B19" s="9"/>
      <c r="C19" s="10"/>
      <c r="D19" s="10"/>
      <c r="E19" s="10"/>
      <c r="F19" s="10"/>
      <c r="G19" s="10"/>
    </row>
  </sheetData>
  <mergeCells count="3">
    <mergeCell ref="B1:E1"/>
    <mergeCell ref="F1:I1"/>
    <mergeCell ref="J1:M1"/>
  </mergeCells>
  <phoneticPr fontId="0" type="noConversion"/>
  <printOptions horizontalCentered="1"/>
  <pageMargins left="0.39370078740157483" right="0.35433070866141736" top="1.4566929133858268" bottom="0.74803149606299213" header="0.55118110236220474" footer="0.31496062992125984"/>
  <pageSetup paperSize="9" orientation="landscape" r:id="rId1"/>
  <headerFooter>
    <oddHeader>&amp;CBölcskei Közös Önkormányzati Hivatal
 Kiadásai
2016 évi terv &amp;R&amp;8Bölcske Községi Önkormányzat
2016 évi költségvetési rendeletéhez
3/b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2015-02-06T11:57:08Z</cp:lastPrinted>
  <dcterms:created xsi:type="dcterms:W3CDTF">2013-02-11T11:48:34Z</dcterms:created>
  <dcterms:modified xsi:type="dcterms:W3CDTF">2016-02-01T12:01:14Z</dcterms:modified>
</cp:coreProperties>
</file>