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<sst xmlns="http://schemas.openxmlformats.org/spreadsheetml/2006/main" count="77" uniqueCount="61">
  <si>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2. számú melléklet</t>
  </si>
  <si>
    <t>Megnevezés</t>
  </si>
  <si>
    <t>Iparűzési adó</t>
  </si>
  <si>
    <t>Magánszem. kommunális adója</t>
  </si>
  <si>
    <t>Idegenforgalmi adó</t>
  </si>
  <si>
    <t>Helyi adók összesen:</t>
  </si>
  <si>
    <t xml:space="preserve">Pótlék, bírság                  </t>
  </si>
  <si>
    <t>Gépjárműadó</t>
  </si>
  <si>
    <t>Földbérlet</t>
  </si>
  <si>
    <t>Átengedett adó összesen:</t>
  </si>
  <si>
    <t>Fizikoterápia</t>
  </si>
  <si>
    <t>Őrségi orvosi ügyelet</t>
  </si>
  <si>
    <t>Társ Önkorm. működési finanszírozása</t>
  </si>
  <si>
    <t>Ingatlankezelés</t>
  </si>
  <si>
    <t>Város- és községgazdálkodás szolgáltatás</t>
  </si>
  <si>
    <t>Háziorvosi szolgálat</t>
  </si>
  <si>
    <t>Temetkezés és ehhez kapcsolódó szolgáltatás</t>
  </si>
  <si>
    <t>Máshová nem sorolt egyéb szolgáltatás</t>
  </si>
  <si>
    <t>Intézményi működési bevétel</t>
  </si>
  <si>
    <t>Kamatbevétel</t>
  </si>
  <si>
    <t>BEVÉTEL MINDÖSSZESEN:</t>
  </si>
  <si>
    <t>Talajterhelési díj</t>
  </si>
  <si>
    <t xml:space="preserve">költségvetési bevételeinek előirányzatai   </t>
  </si>
  <si>
    <t>Tanyagondnoki szolgálat</t>
  </si>
  <si>
    <t>Ügyelet, család és növédelem</t>
  </si>
  <si>
    <t>Család és növédelem</t>
  </si>
  <si>
    <t>Fizikoterápiás szolgáltatás</t>
  </si>
  <si>
    <t>Intézményi étkeztetési bevétel</t>
  </si>
  <si>
    <t>Szociális és gyermekjóléti feladatok támogatása</t>
  </si>
  <si>
    <t>Települési nyilvános könyvtárak feladat támogatása</t>
  </si>
  <si>
    <t>Feladat finanszírozási támogatások összesen:</t>
  </si>
  <si>
    <t>Működési célú pénzeszköz átvétel összesen önkormányzat:</t>
  </si>
  <si>
    <t>Felhalmozási célú pée. átvétel összesen önkormányzat:</t>
  </si>
  <si>
    <t>Általános önkormányzati feladatok támogatása</t>
  </si>
  <si>
    <t>Óvodai feladatellátás támogatása személyi és működési</t>
  </si>
  <si>
    <t>OEP átvett pénzeszköz</t>
  </si>
  <si>
    <t xml:space="preserve">Pénzforgalom nélküli bev. – pénzmaradvány </t>
  </si>
  <si>
    <t>Őriszentpéteri Közös Önkormányzati Hivatal</t>
  </si>
  <si>
    <t>Művelődési Ház és Városi Könyvtár</t>
  </si>
  <si>
    <t>Közvetített szolgáltatás</t>
  </si>
  <si>
    <t>Intézményi működési bevételek:</t>
  </si>
  <si>
    <t>Működési célú pénzeszköz átvétel összesen KÖH:</t>
  </si>
  <si>
    <t>Bérleti díj bevétele</t>
  </si>
  <si>
    <t>Önkormányzati feladatok:</t>
  </si>
  <si>
    <t>ÖNKORMÁNYZAT BEVÉTEL MINDÖSSZESEN:</t>
  </si>
  <si>
    <t>ŐTKT ingatlaneladás bevétele</t>
  </si>
  <si>
    <t>Igazgatási szolgáltatás</t>
  </si>
  <si>
    <t>Közhatalmi bevételek</t>
  </si>
  <si>
    <t>Őriszentpéteri Önkormányzati Konyha</t>
  </si>
  <si>
    <t>Konyhai intézményi bevételek</t>
  </si>
  <si>
    <t>(adatok Ft-ban)</t>
  </si>
  <si>
    <t>Munkaügyes támogatás közfoglalkoztatás</t>
  </si>
  <si>
    <t xml:space="preserve">Háziorvosi szolgálat </t>
  </si>
  <si>
    <t>Háziorvosi ügyeleti ellátás</t>
  </si>
  <si>
    <t>Őriszentpéter Város Önkormányzata 2019. évi</t>
  </si>
  <si>
    <t>2019. évi elöirányzatok</t>
  </si>
  <si>
    <t>Traktor pályázat bevétele</t>
  </si>
  <si>
    <t>Áfa visszaigénylés</t>
  </si>
  <si>
    <t>Foglalkoztatás utáni támogatások</t>
  </si>
  <si>
    <t>Áfa megtérülés</t>
  </si>
  <si>
    <t>Hitelfelvétel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</si>
</sst>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6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165" fontId="2" fillId="0" borderId="0" xfId="40" applyNumberFormat="1" applyFont="1" applyAlignment="1">
      <alignment horizontal="left"/>
    </xf>
    <xf numFmtId="165" fontId="2" fillId="0" borderId="0" xfId="40" applyNumberFormat="1" applyFont="1" applyBorder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65" fontId="3" fillId="0" borderId="0" xfId="4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40" applyNumberFormat="1" applyFont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5" fontId="3" fillId="0" borderId="0" xfId="40" applyNumberFormat="1" applyFont="1" applyAlignment="1">
      <alignment/>
    </xf>
    <xf numFmtId="165" fontId="6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165" fontId="45" fillId="0" borderId="1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 horizontal="center" wrapText="1"/>
    </xf>
    <xf numFmtId="165" fontId="7" fillId="0" borderId="10" xfId="4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PageLayoutView="0" workbookViewId="0" topLeftCell="A19">
      <selection activeCell="C25" sqref="C25"/>
    </sheetView>
  </sheetViews>
  <sheetFormatPr defaultColWidth="9.00390625" defaultRowHeight="12.75"/>
  <cols>
    <col min="1" max="1" width="2.625" style="13" customWidth="1"/>
    <col min="2" max="2" width="59.00390625" style="13" customWidth="1"/>
    <col min="3" max="3" width="20.125" style="5" customWidth="1"/>
    <col min="4" max="4" width="13.625" style="13" hidden="1" customWidth="1"/>
    <col min="5" max="5" width="15.00390625" style="13" customWidth="1"/>
    <col min="6" max="6" width="12.875" style="16" customWidth="1"/>
    <col min="7" max="7" width="13.00390625" style="13" customWidth="1"/>
    <col min="8" max="9" width="11.375" style="13" customWidth="1"/>
    <col min="10" max="16384" width="9.125" style="13" customWidth="1"/>
  </cols>
  <sheetData>
    <row r="1" spans="3:4" ht="15.75">
      <c r="C1" s="20" t="s">
        <v>0</v>
      </c>
      <c r="D1" s="21"/>
    </row>
    <row r="2" ht="16.5" customHeight="1">
      <c r="A2" s="2"/>
    </row>
    <row r="3" spans="1:6" ht="21" customHeight="1">
      <c r="A3" s="49" t="s">
        <v>54</v>
      </c>
      <c r="B3" s="49"/>
      <c r="C3" s="49"/>
      <c r="D3" s="19"/>
      <c r="E3" s="19"/>
      <c r="F3" s="19"/>
    </row>
    <row r="4" spans="1:6" ht="18.75" customHeight="1">
      <c r="A4" s="49" t="s">
        <v>22</v>
      </c>
      <c r="B4" s="49"/>
      <c r="C4" s="49"/>
      <c r="D4" s="19"/>
      <c r="E4" s="19"/>
      <c r="F4" s="19"/>
    </row>
    <row r="5" spans="2:6" ht="18.75">
      <c r="B5" s="18"/>
      <c r="C5" s="19"/>
      <c r="D5" s="19"/>
      <c r="E5" s="19"/>
      <c r="F5" s="19"/>
    </row>
    <row r="6" spans="1:5" ht="15.75">
      <c r="A6" s="1"/>
      <c r="D6" s="14"/>
      <c r="E6" s="14"/>
    </row>
    <row r="7" spans="1:5" ht="15.75">
      <c r="A7" s="32" t="s">
        <v>43</v>
      </c>
      <c r="B7" s="3"/>
      <c r="C7" s="27" t="s">
        <v>50</v>
      </c>
      <c r="D7" s="28"/>
      <c r="E7" s="28"/>
    </row>
    <row r="8" spans="1:5" ht="15.75" customHeight="1">
      <c r="A8" s="50"/>
      <c r="B8" s="53" t="s">
        <v>1</v>
      </c>
      <c r="C8" s="51" t="s">
        <v>55</v>
      </c>
      <c r="D8" s="25"/>
      <c r="E8" s="25"/>
    </row>
    <row r="9" spans="1:5" ht="15.75">
      <c r="A9" s="50"/>
      <c r="B9" s="53"/>
      <c r="C9" s="52"/>
      <c r="D9" s="25"/>
      <c r="E9" s="25"/>
    </row>
    <row r="10" spans="1:5" ht="15.75">
      <c r="A10" s="9"/>
      <c r="B10" s="22" t="s">
        <v>33</v>
      </c>
      <c r="C10" s="31">
        <v>140984327</v>
      </c>
      <c r="D10" s="26"/>
      <c r="E10" s="26"/>
    </row>
    <row r="11" spans="1:5" ht="15.75">
      <c r="A11" s="9"/>
      <c r="B11" s="22" t="s">
        <v>34</v>
      </c>
      <c r="C11" s="31">
        <v>43838182</v>
      </c>
      <c r="D11" s="26"/>
      <c r="E11" s="26"/>
    </row>
    <row r="12" spans="1:5" ht="15.75">
      <c r="A12" s="9"/>
      <c r="B12" s="22" t="s">
        <v>28</v>
      </c>
      <c r="C12" s="31">
        <v>27415706</v>
      </c>
      <c r="D12" s="26"/>
      <c r="E12" s="26"/>
    </row>
    <row r="13" spans="1:5" ht="15.75">
      <c r="A13" s="9"/>
      <c r="B13" s="22" t="s">
        <v>29</v>
      </c>
      <c r="C13" s="31">
        <v>1800000</v>
      </c>
      <c r="D13" s="26"/>
      <c r="E13" s="26"/>
    </row>
    <row r="14" spans="1:5" ht="15.75">
      <c r="A14" s="9"/>
      <c r="B14" s="23" t="s">
        <v>30</v>
      </c>
      <c r="C14" s="8">
        <f>SUM(C10:C13)</f>
        <v>214038215</v>
      </c>
      <c r="D14" s="7">
        <v>49448</v>
      </c>
      <c r="E14" s="7"/>
    </row>
    <row r="15" spans="1:5" ht="15.75">
      <c r="A15" s="10"/>
      <c r="B15" s="22" t="s">
        <v>51</v>
      </c>
      <c r="C15" s="4">
        <v>2880972</v>
      </c>
      <c r="D15" s="7"/>
      <c r="E15" s="7"/>
    </row>
    <row r="16" spans="1:5" ht="15.75">
      <c r="A16" s="10"/>
      <c r="B16" s="23" t="s">
        <v>31</v>
      </c>
      <c r="C16" s="8">
        <f>SUM(C15:C15)</f>
        <v>2880972</v>
      </c>
      <c r="D16" s="7"/>
      <c r="E16" s="7"/>
    </row>
    <row r="17" spans="1:6" ht="15.75">
      <c r="A17" s="10"/>
      <c r="B17" s="22" t="s">
        <v>25</v>
      </c>
      <c r="C17" s="4">
        <v>4999200</v>
      </c>
      <c r="D17" s="26"/>
      <c r="E17" s="26"/>
      <c r="F17" s="13"/>
    </row>
    <row r="18" spans="1:6" ht="15.75">
      <c r="A18" s="10"/>
      <c r="B18" s="22" t="s">
        <v>52</v>
      </c>
      <c r="C18" s="4">
        <v>15807600</v>
      </c>
      <c r="D18" s="26"/>
      <c r="E18" s="26"/>
      <c r="F18" s="13"/>
    </row>
    <row r="19" spans="1:6" ht="15.75">
      <c r="A19" s="38"/>
      <c r="B19" s="22" t="s">
        <v>53</v>
      </c>
      <c r="C19" s="4">
        <v>6035500</v>
      </c>
      <c r="D19" s="26"/>
      <c r="E19" s="26"/>
      <c r="F19" s="13"/>
    </row>
    <row r="20" spans="1:6" ht="15.75" customHeight="1">
      <c r="A20" s="9"/>
      <c r="B20" s="23" t="s">
        <v>35</v>
      </c>
      <c r="C20" s="8">
        <f>SUM(C17:C19)</f>
        <v>26842300</v>
      </c>
      <c r="D20" s="7"/>
      <c r="E20" s="7"/>
      <c r="F20" s="13"/>
    </row>
    <row r="21" spans="1:6" ht="15.75" customHeight="1">
      <c r="A21" s="9"/>
      <c r="B21" s="44" t="s">
        <v>56</v>
      </c>
      <c r="C21" s="45">
        <v>7746007</v>
      </c>
      <c r="D21" s="7"/>
      <c r="E21" s="7"/>
      <c r="F21" s="13"/>
    </row>
    <row r="22" spans="1:6" ht="15.75" customHeight="1">
      <c r="A22" s="9"/>
      <c r="B22" s="39" t="s">
        <v>45</v>
      </c>
      <c r="C22" s="31">
        <v>465332</v>
      </c>
      <c r="D22" s="7"/>
      <c r="E22" s="7"/>
      <c r="F22" s="13"/>
    </row>
    <row r="23" spans="1:6" ht="15.75">
      <c r="A23" s="9"/>
      <c r="B23" s="23" t="s">
        <v>32</v>
      </c>
      <c r="C23" s="8">
        <f>SUM(C21:C22)</f>
        <v>8211339</v>
      </c>
      <c r="D23" s="26"/>
      <c r="E23" s="26"/>
      <c r="F23" s="13"/>
    </row>
    <row r="24" spans="1:6" ht="15.75">
      <c r="A24" s="9"/>
      <c r="B24" s="22" t="s">
        <v>2</v>
      </c>
      <c r="C24" s="4">
        <v>33539429</v>
      </c>
      <c r="D24" s="7"/>
      <c r="E24" s="7"/>
      <c r="F24" s="13"/>
    </row>
    <row r="25" spans="1:6" ht="15.75">
      <c r="A25" s="9"/>
      <c r="B25" s="22" t="s">
        <v>3</v>
      </c>
      <c r="C25" s="4">
        <v>3900000</v>
      </c>
      <c r="D25" s="7"/>
      <c r="E25" s="7"/>
      <c r="F25" s="13"/>
    </row>
    <row r="26" spans="1:6" ht="15.75">
      <c r="A26" s="9"/>
      <c r="B26" s="22" t="s">
        <v>4</v>
      </c>
      <c r="C26" s="4">
        <v>4150000</v>
      </c>
      <c r="D26" s="7"/>
      <c r="E26" s="7"/>
      <c r="F26" s="13"/>
    </row>
    <row r="27" spans="1:6" ht="15.75">
      <c r="A27" s="9"/>
      <c r="B27" s="23" t="s">
        <v>5</v>
      </c>
      <c r="C27" s="8">
        <f>SUM(C24:C26)</f>
        <v>41589429</v>
      </c>
      <c r="D27" s="26"/>
      <c r="E27" s="26"/>
      <c r="F27" s="13"/>
    </row>
    <row r="28" spans="1:6" ht="15.75">
      <c r="A28" s="9"/>
      <c r="B28" s="24" t="s">
        <v>6</v>
      </c>
      <c r="C28" s="4">
        <v>55000</v>
      </c>
      <c r="D28" s="26"/>
      <c r="E28" s="26"/>
      <c r="F28" s="13"/>
    </row>
    <row r="29" spans="1:6" ht="15.75">
      <c r="A29" s="9"/>
      <c r="B29" s="22" t="s">
        <v>7</v>
      </c>
      <c r="C29" s="4">
        <v>3460000</v>
      </c>
      <c r="D29" s="26"/>
      <c r="E29" s="26"/>
      <c r="F29" s="13"/>
    </row>
    <row r="30" spans="1:6" ht="15.75">
      <c r="A30" s="9"/>
      <c r="B30" s="24" t="s">
        <v>8</v>
      </c>
      <c r="C30" s="4">
        <v>0</v>
      </c>
      <c r="D30" s="7"/>
      <c r="E30" s="7"/>
      <c r="F30" s="13"/>
    </row>
    <row r="31" spans="1:6" ht="15.75">
      <c r="A31" s="9"/>
      <c r="B31" s="24" t="s">
        <v>21</v>
      </c>
      <c r="C31" s="4">
        <v>5000</v>
      </c>
      <c r="D31" s="26"/>
      <c r="E31" s="26"/>
      <c r="F31" s="13"/>
    </row>
    <row r="32" spans="1:6" ht="15.75">
      <c r="A32" s="9"/>
      <c r="B32" s="23" t="s">
        <v>9</v>
      </c>
      <c r="C32" s="8">
        <f>SUM(C28:C31)</f>
        <v>3520000</v>
      </c>
      <c r="D32" s="26"/>
      <c r="E32" s="26"/>
      <c r="F32" s="13"/>
    </row>
    <row r="33" spans="1:6" ht="15.75">
      <c r="A33" s="10"/>
      <c r="B33" s="22" t="s">
        <v>10</v>
      </c>
      <c r="C33" s="4">
        <v>2660867</v>
      </c>
      <c r="D33" s="26"/>
      <c r="E33" s="26"/>
      <c r="F33" s="13"/>
    </row>
    <row r="34" spans="1:6" ht="15.75">
      <c r="A34" s="10"/>
      <c r="B34" s="22" t="s">
        <v>11</v>
      </c>
      <c r="C34" s="4">
        <v>16921463</v>
      </c>
      <c r="D34" s="26"/>
      <c r="E34" s="26"/>
      <c r="F34" s="13"/>
    </row>
    <row r="35" spans="1:6" ht="15.75">
      <c r="A35" s="10"/>
      <c r="B35" s="23" t="s">
        <v>12</v>
      </c>
      <c r="C35" s="8">
        <f>SUM(C33:C34)</f>
        <v>19582330</v>
      </c>
      <c r="D35" s="7"/>
      <c r="E35" s="7"/>
      <c r="F35" s="13"/>
    </row>
    <row r="36" spans="1:6" ht="15.75">
      <c r="A36" s="10"/>
      <c r="B36" s="22" t="s">
        <v>27</v>
      </c>
      <c r="C36" s="4">
        <v>359400</v>
      </c>
      <c r="D36" s="26"/>
      <c r="E36" s="26"/>
      <c r="F36" s="13"/>
    </row>
    <row r="37" spans="1:6" ht="15.75">
      <c r="A37" s="10"/>
      <c r="B37" s="22" t="s">
        <v>13</v>
      </c>
      <c r="C37" s="4">
        <v>4950000</v>
      </c>
      <c r="D37" s="26"/>
      <c r="E37" s="26"/>
      <c r="F37" s="13"/>
    </row>
    <row r="38" spans="1:6" ht="15.75">
      <c r="A38" s="10"/>
      <c r="B38" s="22" t="s">
        <v>14</v>
      </c>
      <c r="C38" s="4">
        <v>6200000</v>
      </c>
      <c r="D38" s="26"/>
      <c r="E38" s="26"/>
      <c r="F38" s="13"/>
    </row>
    <row r="39" spans="1:6" ht="15.75">
      <c r="A39" s="10"/>
      <c r="B39" s="22" t="s">
        <v>15</v>
      </c>
      <c r="C39" s="4">
        <v>590000</v>
      </c>
      <c r="D39" s="7"/>
      <c r="E39" s="7"/>
      <c r="F39" s="13"/>
    </row>
    <row r="40" spans="1:6" ht="15.75">
      <c r="A40" s="10"/>
      <c r="B40" s="22" t="s">
        <v>26</v>
      </c>
      <c r="C40" s="4">
        <v>335000</v>
      </c>
      <c r="D40" s="26"/>
      <c r="E40" s="26"/>
      <c r="F40" s="13"/>
    </row>
    <row r="41" spans="1:6" ht="15.75">
      <c r="A41" s="10"/>
      <c r="B41" s="22" t="s">
        <v>16</v>
      </c>
      <c r="C41" s="4">
        <v>30000</v>
      </c>
      <c r="D41" s="26"/>
      <c r="E41" s="26"/>
      <c r="F41" s="13"/>
    </row>
    <row r="42" spans="1:6" ht="15.75">
      <c r="A42" s="10"/>
      <c r="B42" s="22" t="s">
        <v>17</v>
      </c>
      <c r="C42" s="4">
        <v>16500000</v>
      </c>
      <c r="D42" s="26"/>
      <c r="E42" s="26"/>
      <c r="F42" s="13"/>
    </row>
    <row r="43" spans="1:6" ht="15.75" customHeight="1">
      <c r="A43" s="10"/>
      <c r="B43" s="22" t="s">
        <v>24</v>
      </c>
      <c r="C43" s="4">
        <v>7000</v>
      </c>
      <c r="D43" s="26"/>
      <c r="E43" s="26"/>
      <c r="F43" s="13"/>
    </row>
    <row r="44" spans="1:6" ht="15.75">
      <c r="A44" s="10"/>
      <c r="B44" s="22" t="s">
        <v>23</v>
      </c>
      <c r="C44" s="4">
        <v>0</v>
      </c>
      <c r="D44" s="26"/>
      <c r="E44" s="26"/>
      <c r="F44" s="13"/>
    </row>
    <row r="45" spans="1:6" ht="15.75">
      <c r="A45" s="10"/>
      <c r="B45" s="23" t="s">
        <v>18</v>
      </c>
      <c r="C45" s="8">
        <f>SUM(C36:C44)</f>
        <v>28971400</v>
      </c>
      <c r="D45" s="26"/>
      <c r="E45" s="26"/>
      <c r="F45" s="13"/>
    </row>
    <row r="46" spans="1:5" ht="15.75">
      <c r="A46" s="10"/>
      <c r="B46" s="23" t="s">
        <v>57</v>
      </c>
      <c r="C46" s="8">
        <v>1969000</v>
      </c>
      <c r="D46" s="26"/>
      <c r="E46" s="26"/>
    </row>
    <row r="47" spans="1:5" ht="15.75">
      <c r="A47" s="10"/>
      <c r="B47" s="23" t="s">
        <v>19</v>
      </c>
      <c r="C47" s="8">
        <v>25000</v>
      </c>
      <c r="D47" s="26"/>
      <c r="E47" s="26"/>
    </row>
    <row r="48" spans="1:5" ht="15.75">
      <c r="A48" s="10"/>
      <c r="B48" s="23" t="s">
        <v>36</v>
      </c>
      <c r="C48" s="8">
        <v>369384172</v>
      </c>
      <c r="D48" s="26"/>
      <c r="E48" s="26"/>
    </row>
    <row r="49" spans="1:5" ht="15.75">
      <c r="A49" s="10"/>
      <c r="B49" s="23" t="s">
        <v>60</v>
      </c>
      <c r="C49" s="8">
        <v>12000000</v>
      </c>
      <c r="D49" s="26"/>
      <c r="E49" s="26"/>
    </row>
    <row r="50" spans="1:8" ht="15.75">
      <c r="A50" s="10"/>
      <c r="B50" s="23" t="s">
        <v>20</v>
      </c>
      <c r="C50" s="8">
        <f>SUM(C45:C49,C35,C32,C27,C23,C20,C16,C14:C14)</f>
        <v>729014157</v>
      </c>
      <c r="D50" s="17"/>
      <c r="E50" s="17"/>
      <c r="G50" s="6"/>
      <c r="H50" s="30"/>
    </row>
    <row r="51" spans="3:8" ht="15.75">
      <c r="C51" s="16"/>
      <c r="D51" s="6"/>
      <c r="E51" s="6"/>
      <c r="G51" s="6"/>
      <c r="H51" s="30"/>
    </row>
    <row r="52" spans="1:7" ht="15.75">
      <c r="A52" s="32" t="s">
        <v>37</v>
      </c>
      <c r="B52" s="3"/>
      <c r="C52" s="27" t="s">
        <v>50</v>
      </c>
      <c r="D52" s="6"/>
      <c r="E52" s="6"/>
      <c r="G52" s="6"/>
    </row>
    <row r="53" spans="1:7" ht="15.75" customHeight="1">
      <c r="A53" s="50"/>
      <c r="B53" s="53" t="s">
        <v>1</v>
      </c>
      <c r="C53" s="51" t="s">
        <v>55</v>
      </c>
      <c r="D53" s="6"/>
      <c r="E53" s="6"/>
      <c r="G53" s="7"/>
    </row>
    <row r="54" spans="1:10" ht="15.75">
      <c r="A54" s="50"/>
      <c r="B54" s="53"/>
      <c r="C54" s="52"/>
      <c r="D54" s="6"/>
      <c r="E54" s="6"/>
      <c r="G54" s="6"/>
      <c r="H54" s="29"/>
      <c r="I54" s="29"/>
      <c r="J54" s="29"/>
    </row>
    <row r="55" spans="1:10" ht="15.75">
      <c r="A55" s="9"/>
      <c r="B55" s="24" t="s">
        <v>46</v>
      </c>
      <c r="C55" s="31">
        <v>875000</v>
      </c>
      <c r="D55" s="6"/>
      <c r="E55" s="6"/>
      <c r="G55" s="6"/>
      <c r="H55" s="29"/>
      <c r="I55" s="29"/>
      <c r="J55" s="29"/>
    </row>
    <row r="56" spans="1:10" s="15" customFormat="1" ht="15.75">
      <c r="A56" s="40"/>
      <c r="B56" s="43" t="s">
        <v>47</v>
      </c>
      <c r="C56" s="35">
        <f>SUM(C55)</f>
        <v>875000</v>
      </c>
      <c r="D56" s="12"/>
      <c r="E56" s="12"/>
      <c r="F56" s="41"/>
      <c r="G56" s="12"/>
      <c r="H56" s="42"/>
      <c r="I56" s="42"/>
      <c r="J56" s="42"/>
    </row>
    <row r="57" spans="1:10" ht="15.75">
      <c r="A57" s="9"/>
      <c r="B57" s="33" t="s">
        <v>39</v>
      </c>
      <c r="C57" s="31">
        <v>156000</v>
      </c>
      <c r="D57" s="6"/>
      <c r="E57" s="6"/>
      <c r="G57" s="6"/>
      <c r="H57" s="29"/>
      <c r="I57" s="29"/>
      <c r="J57" s="29"/>
    </row>
    <row r="58" spans="1:5" s="1" customFormat="1" ht="15.75">
      <c r="A58" s="9"/>
      <c r="B58" s="23" t="s">
        <v>40</v>
      </c>
      <c r="C58" s="8">
        <f>SUM(C57:C57)</f>
        <v>156000</v>
      </c>
      <c r="D58" s="7"/>
      <c r="E58" s="7"/>
    </row>
    <row r="59" spans="1:5" s="48" customFormat="1" ht="15.75">
      <c r="A59" s="46"/>
      <c r="B59" s="39" t="s">
        <v>58</v>
      </c>
      <c r="C59" s="31">
        <v>1526060</v>
      </c>
      <c r="D59" s="47"/>
      <c r="E59" s="47"/>
    </row>
    <row r="60" spans="1:5" s="32" customFormat="1" ht="15.75">
      <c r="A60" s="34"/>
      <c r="B60" s="23" t="s">
        <v>41</v>
      </c>
      <c r="C60" s="35">
        <f>SUM(C59)</f>
        <v>1526060</v>
      </c>
      <c r="D60" s="36"/>
      <c r="E60" s="36"/>
    </row>
    <row r="61" spans="1:5" s="1" customFormat="1" ht="15.75">
      <c r="A61" s="9"/>
      <c r="B61" s="23" t="s">
        <v>36</v>
      </c>
      <c r="C61" s="35">
        <v>0</v>
      </c>
      <c r="D61" s="6"/>
      <c r="E61" s="6"/>
    </row>
    <row r="62" spans="1:5" s="1" customFormat="1" ht="15.75">
      <c r="A62" s="9"/>
      <c r="B62" s="23" t="s">
        <v>20</v>
      </c>
      <c r="C62" s="8">
        <f>SUM(C55,C58,C60:C61)</f>
        <v>2557060</v>
      </c>
      <c r="D62" s="6"/>
      <c r="E62" s="6"/>
    </row>
    <row r="63" spans="1:5" s="1" customFormat="1" ht="15.75">
      <c r="A63" s="14"/>
      <c r="B63" s="14"/>
      <c r="C63" s="17"/>
      <c r="D63" s="6"/>
      <c r="E63" s="6"/>
    </row>
    <row r="64" spans="1:5" s="15" customFormat="1" ht="15.75">
      <c r="A64" s="14"/>
      <c r="B64" s="14"/>
      <c r="C64" s="17"/>
      <c r="D64" s="6"/>
      <c r="E64" s="6"/>
    </row>
    <row r="65" spans="1:6" ht="15.75">
      <c r="A65" s="32" t="s">
        <v>38</v>
      </c>
      <c r="B65" s="3"/>
      <c r="C65" s="27" t="s">
        <v>50</v>
      </c>
      <c r="D65" s="6"/>
      <c r="E65" s="6"/>
      <c r="F65" s="13"/>
    </row>
    <row r="66" spans="1:7" ht="15.75" customHeight="1">
      <c r="A66" s="50"/>
      <c r="B66" s="53" t="s">
        <v>1</v>
      </c>
      <c r="C66" s="51" t="s">
        <v>55</v>
      </c>
      <c r="D66" s="6"/>
      <c r="E66" s="6"/>
      <c r="G66" s="7"/>
    </row>
    <row r="67" spans="1:10" ht="15.75">
      <c r="A67" s="50"/>
      <c r="B67" s="53"/>
      <c r="C67" s="52"/>
      <c r="D67" s="6"/>
      <c r="E67" s="6"/>
      <c r="G67" s="6"/>
      <c r="H67" s="29"/>
      <c r="I67" s="29"/>
      <c r="J67" s="29"/>
    </row>
    <row r="68" spans="1:10" ht="15.75">
      <c r="A68" s="9"/>
      <c r="B68" s="33" t="s">
        <v>42</v>
      </c>
      <c r="C68" s="31">
        <v>620000</v>
      </c>
      <c r="D68" s="6"/>
      <c r="E68" s="6"/>
      <c r="G68" s="6"/>
      <c r="H68" s="29"/>
      <c r="I68" s="29"/>
      <c r="J68" s="29"/>
    </row>
    <row r="69" spans="1:5" s="1" customFormat="1" ht="15.75">
      <c r="A69" s="9"/>
      <c r="B69" s="23" t="s">
        <v>40</v>
      </c>
      <c r="C69" s="8">
        <f>SUM(C68:C68)</f>
        <v>620000</v>
      </c>
      <c r="D69" s="7"/>
      <c r="E69" s="7"/>
    </row>
    <row r="70" spans="1:5" s="1" customFormat="1" ht="15.75">
      <c r="A70" s="9"/>
      <c r="B70" s="23" t="s">
        <v>20</v>
      </c>
      <c r="C70" s="8">
        <f>SUM(C69)</f>
        <v>620000</v>
      </c>
      <c r="D70" s="6"/>
      <c r="E70" s="6"/>
    </row>
    <row r="71" spans="1:5" s="1" customFormat="1" ht="15.75">
      <c r="A71" s="37"/>
      <c r="B71" s="11"/>
      <c r="C71" s="7"/>
      <c r="D71" s="6"/>
      <c r="E71" s="6"/>
    </row>
    <row r="72" spans="1:5" s="1" customFormat="1" ht="15.75">
      <c r="A72" s="37"/>
      <c r="B72" s="11"/>
      <c r="C72" s="7"/>
      <c r="D72" s="6"/>
      <c r="E72" s="6"/>
    </row>
    <row r="73" spans="1:5" s="1" customFormat="1" ht="15.75">
      <c r="A73" s="32" t="s">
        <v>48</v>
      </c>
      <c r="B73" s="3"/>
      <c r="C73" s="27" t="s">
        <v>50</v>
      </c>
      <c r="D73" s="6"/>
      <c r="E73" s="6"/>
    </row>
    <row r="74" spans="1:5" s="1" customFormat="1" ht="15.75" customHeight="1">
      <c r="A74" s="50"/>
      <c r="B74" s="53" t="s">
        <v>1</v>
      </c>
      <c r="C74" s="51" t="s">
        <v>55</v>
      </c>
      <c r="D74" s="6"/>
      <c r="E74" s="6"/>
    </row>
    <row r="75" spans="1:5" s="1" customFormat="1" ht="15.75">
      <c r="A75" s="50"/>
      <c r="B75" s="53"/>
      <c r="C75" s="52"/>
      <c r="D75" s="6"/>
      <c r="E75" s="6"/>
    </row>
    <row r="76" spans="1:5" s="1" customFormat="1" ht="15.75">
      <c r="A76" s="9"/>
      <c r="B76" s="33" t="s">
        <v>49</v>
      </c>
      <c r="C76" s="31">
        <v>23307462</v>
      </c>
      <c r="D76" s="6"/>
      <c r="E76" s="6"/>
    </row>
    <row r="77" spans="1:5" s="1" customFormat="1" ht="15.75">
      <c r="A77" s="9"/>
      <c r="B77" s="33" t="s">
        <v>59</v>
      </c>
      <c r="C77" s="31">
        <v>4648000</v>
      </c>
      <c r="D77" s="6"/>
      <c r="E77" s="6"/>
    </row>
    <row r="78" spans="1:5" s="1" customFormat="1" ht="15.75">
      <c r="A78" s="9"/>
      <c r="B78" s="23" t="s">
        <v>40</v>
      </c>
      <c r="C78" s="8">
        <f>SUM(C76:C77)</f>
        <v>27955462</v>
      </c>
      <c r="D78" s="6"/>
      <c r="E78" s="6"/>
    </row>
    <row r="79" spans="1:5" s="1" customFormat="1" ht="15.75">
      <c r="A79" s="9"/>
      <c r="B79" s="23" t="s">
        <v>20</v>
      </c>
      <c r="C79" s="8">
        <f>SUM(C78)</f>
        <v>27955462</v>
      </c>
      <c r="D79" s="6"/>
      <c r="E79" s="6"/>
    </row>
    <row r="80" spans="3:6" ht="15.75">
      <c r="C80" s="16"/>
      <c r="D80" s="5"/>
      <c r="E80" s="5"/>
      <c r="F80" s="13"/>
    </row>
    <row r="81" spans="3:6" ht="15.75">
      <c r="C81" s="27" t="s">
        <v>50</v>
      </c>
      <c r="D81" s="5"/>
      <c r="E81" s="5"/>
      <c r="F81" s="13"/>
    </row>
    <row r="82" spans="1:6" ht="15.75">
      <c r="A82" s="9"/>
      <c r="B82" s="23" t="s">
        <v>44</v>
      </c>
      <c r="C82" s="8">
        <f>SUM(C79,C70,C62,C50)</f>
        <v>760146679</v>
      </c>
      <c r="D82" s="5"/>
      <c r="E82" s="5"/>
      <c r="F82" s="13"/>
    </row>
    <row r="83" spans="3:6" ht="15.75">
      <c r="C83" s="16"/>
      <c r="D83" s="5"/>
      <c r="E83" s="5"/>
      <c r="F83" s="13"/>
    </row>
    <row r="84" spans="3:6" ht="15.75">
      <c r="C84" s="16"/>
      <c r="D84" s="5"/>
      <c r="E84" s="5"/>
      <c r="F84" s="13"/>
    </row>
    <row r="85" spans="3:6" ht="15.75">
      <c r="C85" s="16"/>
      <c r="D85" s="5"/>
      <c r="E85" s="5"/>
      <c r="F85" s="13"/>
    </row>
    <row r="86" spans="3:6" ht="15.75">
      <c r="C86" s="16"/>
      <c r="D86" s="5"/>
      <c r="E86" s="5"/>
      <c r="F86" s="13"/>
    </row>
    <row r="87" spans="3:6" ht="15.75">
      <c r="C87" s="16"/>
      <c r="D87" s="5"/>
      <c r="E87" s="5"/>
      <c r="F87" s="13"/>
    </row>
    <row r="88" spans="3:6" ht="15.75">
      <c r="C88" s="16"/>
      <c r="D88" s="5"/>
      <c r="E88" s="5"/>
      <c r="F88" s="13"/>
    </row>
    <row r="89" spans="3:6" ht="15.75">
      <c r="C89" s="16"/>
      <c r="D89" s="5"/>
      <c r="E89" s="5"/>
      <c r="F89" s="13"/>
    </row>
    <row r="90" spans="3:6" ht="15.75">
      <c r="C90" s="16"/>
      <c r="D90" s="5"/>
      <c r="E90" s="5"/>
      <c r="F90" s="13"/>
    </row>
    <row r="91" spans="3:6" ht="15.75">
      <c r="C91" s="16"/>
      <c r="D91" s="5"/>
      <c r="E91" s="5"/>
      <c r="F91" s="13"/>
    </row>
    <row r="92" spans="3:6" ht="15.75">
      <c r="C92" s="16"/>
      <c r="D92" s="5"/>
      <c r="E92" s="5"/>
      <c r="F92" s="13"/>
    </row>
    <row r="93" spans="3:6" ht="15.75">
      <c r="C93" s="13"/>
      <c r="D93" s="5"/>
      <c r="E93" s="5"/>
      <c r="F93" s="13"/>
    </row>
    <row r="94" spans="3:6" ht="15.75">
      <c r="C94" s="13"/>
      <c r="D94" s="5"/>
      <c r="E94" s="5"/>
      <c r="F94" s="13"/>
    </row>
    <row r="95" spans="3:6" ht="15.75">
      <c r="C95" s="13"/>
      <c r="D95" s="5"/>
      <c r="E95" s="5"/>
      <c r="F95" s="13"/>
    </row>
    <row r="96" spans="3:6" ht="15.75">
      <c r="C96" s="13"/>
      <c r="D96" s="5"/>
      <c r="E96" s="5"/>
      <c r="F96" s="13"/>
    </row>
    <row r="97" spans="3:6" ht="15.75">
      <c r="C97" s="13"/>
      <c r="D97" s="5"/>
      <c r="E97" s="5"/>
      <c r="F97" s="13"/>
    </row>
    <row r="98" spans="3:6" ht="15.75">
      <c r="C98" s="13"/>
      <c r="D98" s="5"/>
      <c r="E98" s="5"/>
      <c r="F98" s="13"/>
    </row>
    <row r="99" spans="3:6" ht="15.75">
      <c r="C99" s="13"/>
      <c r="D99" s="5"/>
      <c r="E99" s="5"/>
      <c r="F99" s="13"/>
    </row>
    <row r="100" spans="3:6" ht="15.75">
      <c r="C100" s="13"/>
      <c r="D100" s="5"/>
      <c r="E100" s="5"/>
      <c r="F100" s="13"/>
    </row>
    <row r="101" spans="3:6" ht="15.75">
      <c r="C101" s="13"/>
      <c r="D101" s="5"/>
      <c r="E101" s="5"/>
      <c r="F101" s="13"/>
    </row>
    <row r="102" spans="3:6" ht="15.75">
      <c r="C102" s="13"/>
      <c r="D102" s="5"/>
      <c r="E102" s="5"/>
      <c r="F102" s="13"/>
    </row>
    <row r="103" spans="3:6" ht="15.75">
      <c r="C103" s="13"/>
      <c r="D103" s="5"/>
      <c r="E103" s="5"/>
      <c r="F103" s="13"/>
    </row>
    <row r="104" spans="3:6" ht="15.75">
      <c r="C104" s="13"/>
      <c r="D104" s="5"/>
      <c r="E104" s="5"/>
      <c r="F104" s="13"/>
    </row>
    <row r="105" spans="3:6" ht="15.75">
      <c r="C105" s="13"/>
      <c r="D105" s="5"/>
      <c r="E105" s="5"/>
      <c r="F105" s="13"/>
    </row>
    <row r="106" spans="3:6" ht="15.75">
      <c r="C106" s="13"/>
      <c r="D106" s="5"/>
      <c r="E106" s="5"/>
      <c r="F106" s="13"/>
    </row>
    <row r="107" spans="3:6" ht="15.75">
      <c r="C107" s="13"/>
      <c r="D107" s="5"/>
      <c r="E107" s="5"/>
      <c r="F107" s="13"/>
    </row>
    <row r="108" spans="3:6" ht="15.75">
      <c r="C108" s="13"/>
      <c r="D108" s="5"/>
      <c r="E108" s="5"/>
      <c r="F108" s="13"/>
    </row>
    <row r="109" spans="3:6" ht="15.75">
      <c r="C109" s="13"/>
      <c r="D109" s="5"/>
      <c r="E109" s="5"/>
      <c r="F109" s="13"/>
    </row>
    <row r="110" spans="3:6" ht="15.75">
      <c r="C110" s="13"/>
      <c r="D110" s="5"/>
      <c r="E110" s="5"/>
      <c r="F110" s="13"/>
    </row>
    <row r="111" spans="3:6" ht="15.75">
      <c r="C111" s="13"/>
      <c r="D111" s="5"/>
      <c r="E111" s="5"/>
      <c r="F111" s="13"/>
    </row>
    <row r="112" spans="3:6" ht="15.75">
      <c r="C112" s="13"/>
      <c r="D112" s="5"/>
      <c r="E112" s="5"/>
      <c r="F112" s="13"/>
    </row>
    <row r="113" spans="3:6" ht="15.75">
      <c r="C113" s="13"/>
      <c r="D113" s="5"/>
      <c r="E113" s="5"/>
      <c r="F113" s="13"/>
    </row>
    <row r="114" spans="3:6" ht="15.75">
      <c r="C114" s="13"/>
      <c r="D114" s="5"/>
      <c r="E114" s="5"/>
      <c r="F114" s="13"/>
    </row>
    <row r="115" spans="3:6" ht="15.75">
      <c r="C115" s="13"/>
      <c r="D115" s="5"/>
      <c r="E115" s="5"/>
      <c r="F115" s="13"/>
    </row>
    <row r="116" spans="3:6" ht="15.75">
      <c r="C116" s="13"/>
      <c r="D116" s="5"/>
      <c r="E116" s="5"/>
      <c r="F116" s="13"/>
    </row>
    <row r="117" spans="3:6" ht="15.75">
      <c r="C117" s="13"/>
      <c r="D117" s="5"/>
      <c r="E117" s="5"/>
      <c r="F117" s="13"/>
    </row>
    <row r="118" spans="3:6" ht="15.75">
      <c r="C118" s="13"/>
      <c r="D118" s="5"/>
      <c r="E118" s="5"/>
      <c r="F118" s="13"/>
    </row>
    <row r="119" spans="3:6" ht="15.75">
      <c r="C119" s="13"/>
      <c r="D119" s="5"/>
      <c r="E119" s="5"/>
      <c r="F119" s="13"/>
    </row>
    <row r="120" spans="3:6" ht="15.75">
      <c r="C120" s="13"/>
      <c r="D120" s="5"/>
      <c r="E120" s="5"/>
      <c r="F120" s="13"/>
    </row>
    <row r="121" spans="3:6" ht="15.75">
      <c r="C121" s="13"/>
      <c r="D121" s="5"/>
      <c r="E121" s="5"/>
      <c r="F121" s="13"/>
    </row>
    <row r="122" spans="3:6" ht="15.75">
      <c r="C122" s="13"/>
      <c r="D122" s="5"/>
      <c r="E122" s="5"/>
      <c r="F122" s="13"/>
    </row>
    <row r="123" spans="3:6" ht="15.75">
      <c r="C123" s="13"/>
      <c r="D123" s="5"/>
      <c r="E123" s="5"/>
      <c r="F123" s="13"/>
    </row>
    <row r="124" spans="3:6" ht="15.75">
      <c r="C124" s="13"/>
      <c r="D124" s="5"/>
      <c r="E124" s="5"/>
      <c r="F124" s="13"/>
    </row>
    <row r="125" spans="3:6" ht="15.75">
      <c r="C125" s="13"/>
      <c r="D125" s="5"/>
      <c r="E125" s="5"/>
      <c r="F125" s="13"/>
    </row>
    <row r="126" spans="3:6" ht="12.75">
      <c r="C126" s="13"/>
      <c r="D126" s="14"/>
      <c r="E126" s="14"/>
      <c r="F126" s="13"/>
    </row>
    <row r="127" spans="3:6" ht="12.75">
      <c r="C127" s="13"/>
      <c r="D127" s="14"/>
      <c r="E127" s="14"/>
      <c r="F127" s="13"/>
    </row>
    <row r="128" spans="3:6" ht="12.75">
      <c r="C128" s="13"/>
      <c r="D128" s="14"/>
      <c r="E128" s="14"/>
      <c r="F128" s="13"/>
    </row>
    <row r="129" spans="3:6" ht="12.75">
      <c r="C129" s="13"/>
      <c r="D129" s="14"/>
      <c r="E129" s="14"/>
      <c r="F129" s="13"/>
    </row>
    <row r="130" spans="3:6" ht="12.75">
      <c r="C130" s="13"/>
      <c r="D130" s="14"/>
      <c r="E130" s="14"/>
      <c r="F130" s="13"/>
    </row>
    <row r="131" spans="3:6" ht="12.75">
      <c r="C131" s="13"/>
      <c r="D131" s="14"/>
      <c r="E131" s="14"/>
      <c r="F131" s="13"/>
    </row>
    <row r="132" spans="3:6" ht="12.75">
      <c r="C132" s="13"/>
      <c r="D132" s="14"/>
      <c r="E132" s="14"/>
      <c r="F132" s="13"/>
    </row>
    <row r="133" spans="3:6" ht="12.75">
      <c r="C133" s="13"/>
      <c r="D133" s="14"/>
      <c r="E133" s="14"/>
      <c r="F133" s="13"/>
    </row>
    <row r="134" spans="3:6" ht="12.75">
      <c r="C134" s="13"/>
      <c r="D134" s="14"/>
      <c r="E134" s="14"/>
      <c r="F134" s="13"/>
    </row>
    <row r="135" spans="3:6" ht="12.75">
      <c r="C135" s="13"/>
      <c r="D135" s="14"/>
      <c r="E135" s="14"/>
      <c r="F135" s="13"/>
    </row>
    <row r="136" spans="3:6" ht="12.75">
      <c r="C136" s="13"/>
      <c r="D136" s="14"/>
      <c r="E136" s="14"/>
      <c r="F136" s="13"/>
    </row>
    <row r="137" spans="3:6" ht="12.75">
      <c r="C137" s="13"/>
      <c r="D137" s="14"/>
      <c r="E137" s="14"/>
      <c r="F137" s="13"/>
    </row>
    <row r="138" spans="3:6" ht="12.75">
      <c r="C138" s="13"/>
      <c r="D138" s="14"/>
      <c r="E138" s="14"/>
      <c r="F138" s="13"/>
    </row>
    <row r="139" spans="3:6" ht="12.75">
      <c r="C139" s="13"/>
      <c r="D139" s="14"/>
      <c r="E139" s="14"/>
      <c r="F139" s="13"/>
    </row>
    <row r="140" spans="3:6" ht="12.75">
      <c r="C140" s="13"/>
      <c r="D140" s="14"/>
      <c r="E140" s="14"/>
      <c r="F140" s="13"/>
    </row>
    <row r="141" spans="3:6" ht="12.75">
      <c r="C141" s="13"/>
      <c r="D141" s="14"/>
      <c r="E141" s="14"/>
      <c r="F141" s="13"/>
    </row>
    <row r="142" spans="3:6" ht="12.75">
      <c r="C142" s="13"/>
      <c r="D142" s="14"/>
      <c r="E142" s="14"/>
      <c r="F142" s="13"/>
    </row>
    <row r="143" spans="3:6" ht="12.75">
      <c r="C143" s="13"/>
      <c r="D143" s="14"/>
      <c r="E143" s="14"/>
      <c r="F143" s="13"/>
    </row>
    <row r="144" spans="3:6" ht="12.75">
      <c r="C144" s="13"/>
      <c r="D144" s="14"/>
      <c r="E144" s="14"/>
      <c r="F144" s="13"/>
    </row>
    <row r="145" spans="3:6" ht="12.75">
      <c r="C145" s="13"/>
      <c r="D145" s="14"/>
      <c r="E145" s="14"/>
      <c r="F145" s="13"/>
    </row>
    <row r="146" spans="3:6" ht="12.75">
      <c r="C146" s="13"/>
      <c r="D146" s="14"/>
      <c r="E146" s="14"/>
      <c r="F146" s="13"/>
    </row>
    <row r="147" spans="3:6" ht="12.75">
      <c r="C147" s="13"/>
      <c r="D147" s="14"/>
      <c r="E147" s="14"/>
      <c r="F147" s="13"/>
    </row>
    <row r="148" spans="3:6" ht="12.75">
      <c r="C148" s="13"/>
      <c r="D148" s="14"/>
      <c r="E148" s="14"/>
      <c r="F148" s="13"/>
    </row>
    <row r="149" spans="3:6" ht="12.75">
      <c r="C149" s="13"/>
      <c r="D149" s="14"/>
      <c r="E149" s="14"/>
      <c r="F149" s="13"/>
    </row>
    <row r="150" spans="3:6" ht="12.75">
      <c r="C150" s="13"/>
      <c r="D150" s="14"/>
      <c r="E150" s="14"/>
      <c r="F150" s="13"/>
    </row>
    <row r="151" spans="3:6" ht="12.75">
      <c r="C151" s="13"/>
      <c r="D151" s="14"/>
      <c r="E151" s="14"/>
      <c r="F151" s="13"/>
    </row>
    <row r="152" spans="3:6" ht="12.75">
      <c r="C152" s="13"/>
      <c r="D152" s="14"/>
      <c r="E152" s="14"/>
      <c r="F152" s="13"/>
    </row>
    <row r="153" spans="3:6" ht="12.75">
      <c r="C153" s="13"/>
      <c r="D153" s="14"/>
      <c r="E153" s="14"/>
      <c r="F153" s="13"/>
    </row>
    <row r="154" spans="3:6" ht="12.75">
      <c r="C154" s="13"/>
      <c r="D154" s="14"/>
      <c r="E154" s="14"/>
      <c r="F154" s="13"/>
    </row>
    <row r="155" spans="3:6" ht="12.75">
      <c r="C155" s="13"/>
      <c r="D155" s="14"/>
      <c r="E155" s="14"/>
      <c r="F155" s="13"/>
    </row>
    <row r="156" spans="3:6" ht="12.75">
      <c r="C156" s="13"/>
      <c r="D156" s="14"/>
      <c r="E156" s="14"/>
      <c r="F156" s="13"/>
    </row>
    <row r="157" spans="3:6" ht="12.75">
      <c r="C157" s="13"/>
      <c r="D157" s="14"/>
      <c r="E157" s="14"/>
      <c r="F157" s="13"/>
    </row>
    <row r="158" spans="3:6" ht="12.75">
      <c r="C158" s="13"/>
      <c r="D158" s="14"/>
      <c r="E158" s="14"/>
      <c r="F158" s="13"/>
    </row>
    <row r="159" spans="3:6" ht="12.75">
      <c r="C159" s="13"/>
      <c r="D159" s="14"/>
      <c r="E159" s="14"/>
      <c r="F159" s="13"/>
    </row>
    <row r="160" spans="3:6" ht="12.75">
      <c r="C160" s="13"/>
      <c r="D160" s="14"/>
      <c r="E160" s="14"/>
      <c r="F160" s="13"/>
    </row>
    <row r="161" spans="3:6" ht="12.75">
      <c r="C161" s="13"/>
      <c r="D161" s="14"/>
      <c r="E161" s="14"/>
      <c r="F161" s="13"/>
    </row>
    <row r="162" spans="3:6" ht="12.75">
      <c r="C162" s="13"/>
      <c r="D162" s="14"/>
      <c r="E162" s="14"/>
      <c r="F162" s="13"/>
    </row>
    <row r="163" spans="3:6" ht="12.75">
      <c r="C163" s="13"/>
      <c r="D163" s="14"/>
      <c r="E163" s="14"/>
      <c r="F163" s="13"/>
    </row>
    <row r="164" spans="3:6" ht="12.75">
      <c r="C164" s="13"/>
      <c r="D164" s="14"/>
      <c r="E164" s="14"/>
      <c r="F164" s="13"/>
    </row>
    <row r="165" spans="3:6" ht="12.75">
      <c r="C165" s="13"/>
      <c r="D165" s="14"/>
      <c r="E165" s="14"/>
      <c r="F165" s="13"/>
    </row>
    <row r="166" spans="3:6" ht="12.75">
      <c r="C166" s="13"/>
      <c r="D166" s="14"/>
      <c r="E166" s="14"/>
      <c r="F166" s="13"/>
    </row>
    <row r="167" spans="3:6" ht="12.75">
      <c r="C167" s="13"/>
      <c r="D167" s="14"/>
      <c r="E167" s="14"/>
      <c r="F167" s="13"/>
    </row>
    <row r="168" spans="3:6" ht="12.75">
      <c r="C168" s="13"/>
      <c r="D168" s="14"/>
      <c r="E168" s="14"/>
      <c r="F168" s="13"/>
    </row>
    <row r="169" spans="3:6" ht="12.75">
      <c r="C169" s="13"/>
      <c r="D169" s="14"/>
      <c r="E169" s="14"/>
      <c r="F169" s="13"/>
    </row>
    <row r="170" spans="3:6" ht="12.75">
      <c r="C170" s="13"/>
      <c r="D170" s="14"/>
      <c r="E170" s="14"/>
      <c r="F170" s="13"/>
    </row>
    <row r="171" spans="3:6" ht="12.75">
      <c r="C171" s="13"/>
      <c r="D171" s="14"/>
      <c r="E171" s="14"/>
      <c r="F171" s="13"/>
    </row>
    <row r="172" spans="3:6" ht="12.75">
      <c r="C172" s="13"/>
      <c r="D172" s="14"/>
      <c r="E172" s="14"/>
      <c r="F172" s="13"/>
    </row>
    <row r="173" spans="3:6" ht="12.75">
      <c r="C173" s="13"/>
      <c r="D173" s="14"/>
      <c r="E173" s="14"/>
      <c r="F173" s="13"/>
    </row>
    <row r="174" spans="3:6" ht="12.75">
      <c r="C174" s="13"/>
      <c r="D174" s="14"/>
      <c r="E174" s="14"/>
      <c r="F174" s="13"/>
    </row>
    <row r="175" spans="3:6" ht="12.75">
      <c r="C175" s="13"/>
      <c r="D175" s="14"/>
      <c r="E175" s="14"/>
      <c r="F175" s="13"/>
    </row>
    <row r="176" spans="3:6" ht="12.75">
      <c r="C176" s="13"/>
      <c r="D176" s="14"/>
      <c r="E176" s="14"/>
      <c r="F176" s="13"/>
    </row>
    <row r="177" spans="3:6" ht="12.75">
      <c r="C177" s="13"/>
      <c r="D177" s="14"/>
      <c r="E177" s="14"/>
      <c r="F177" s="13"/>
    </row>
    <row r="178" spans="3:6" ht="12.75">
      <c r="C178" s="13"/>
      <c r="D178" s="14"/>
      <c r="E178" s="14"/>
      <c r="F178" s="13"/>
    </row>
    <row r="179" spans="3:6" ht="12.75">
      <c r="C179" s="13"/>
      <c r="D179" s="14"/>
      <c r="E179" s="14"/>
      <c r="F179" s="13"/>
    </row>
    <row r="180" spans="3:6" ht="12.75">
      <c r="C180" s="13"/>
      <c r="D180" s="14"/>
      <c r="E180" s="14"/>
      <c r="F180" s="13"/>
    </row>
    <row r="181" spans="3:6" ht="12.75">
      <c r="C181" s="13"/>
      <c r="D181" s="14"/>
      <c r="E181" s="14"/>
      <c r="F181" s="13"/>
    </row>
    <row r="182" spans="3:6" ht="12.75">
      <c r="C182" s="13"/>
      <c r="D182" s="14"/>
      <c r="E182" s="14"/>
      <c r="F182" s="13"/>
    </row>
    <row r="183" spans="3:6" ht="12.75">
      <c r="C183" s="13"/>
      <c r="D183" s="14"/>
      <c r="E183" s="14"/>
      <c r="F183" s="13"/>
    </row>
    <row r="184" spans="3:6" ht="12.75">
      <c r="C184" s="13"/>
      <c r="D184" s="14"/>
      <c r="E184" s="14"/>
      <c r="F184" s="13"/>
    </row>
    <row r="185" spans="3:6" ht="12.75">
      <c r="C185" s="13"/>
      <c r="D185" s="14"/>
      <c r="E185" s="14"/>
      <c r="F185" s="13"/>
    </row>
    <row r="186" spans="3:6" ht="12.75">
      <c r="C186" s="13"/>
      <c r="D186" s="14"/>
      <c r="E186" s="14"/>
      <c r="F186" s="13"/>
    </row>
    <row r="187" spans="3:6" ht="12.75">
      <c r="C187" s="13"/>
      <c r="D187" s="14"/>
      <c r="E187" s="14"/>
      <c r="F187" s="13"/>
    </row>
    <row r="188" spans="3:6" ht="12.75">
      <c r="C188" s="13"/>
      <c r="D188" s="14"/>
      <c r="E188" s="14"/>
      <c r="F188" s="13"/>
    </row>
    <row r="189" spans="3:6" ht="12.75">
      <c r="C189" s="13"/>
      <c r="D189" s="14"/>
      <c r="E189" s="14"/>
      <c r="F189" s="13"/>
    </row>
    <row r="190" spans="3:6" ht="12.75">
      <c r="C190" s="13"/>
      <c r="D190" s="14"/>
      <c r="E190" s="14"/>
      <c r="F190" s="13"/>
    </row>
    <row r="191" spans="3:6" ht="12.75">
      <c r="C191" s="13"/>
      <c r="D191" s="14"/>
      <c r="E191" s="14"/>
      <c r="F191" s="13"/>
    </row>
    <row r="192" spans="3:6" ht="12.75">
      <c r="C192" s="13"/>
      <c r="D192" s="14"/>
      <c r="E192" s="14"/>
      <c r="F192" s="13"/>
    </row>
    <row r="193" spans="3:6" ht="12.75">
      <c r="C193" s="13"/>
      <c r="D193" s="14"/>
      <c r="E193" s="14"/>
      <c r="F193" s="13"/>
    </row>
    <row r="194" spans="3:6" ht="12.75">
      <c r="C194" s="13"/>
      <c r="D194" s="14"/>
      <c r="E194" s="14"/>
      <c r="F194" s="13"/>
    </row>
    <row r="195" spans="3:6" ht="12.75">
      <c r="C195" s="13"/>
      <c r="D195" s="14"/>
      <c r="E195" s="14"/>
      <c r="F195" s="13"/>
    </row>
    <row r="196" spans="3:6" ht="12.75">
      <c r="C196" s="13"/>
      <c r="D196" s="14"/>
      <c r="E196" s="14"/>
      <c r="F196" s="13"/>
    </row>
    <row r="197" spans="3:6" ht="12.75">
      <c r="C197" s="13"/>
      <c r="D197" s="14"/>
      <c r="E197" s="14"/>
      <c r="F197" s="13"/>
    </row>
    <row r="198" spans="3:6" ht="12.75">
      <c r="C198" s="13"/>
      <c r="D198" s="14"/>
      <c r="E198" s="14"/>
      <c r="F198" s="13"/>
    </row>
    <row r="199" spans="3:6" ht="12.75">
      <c r="C199" s="13"/>
      <c r="D199" s="14"/>
      <c r="E199" s="14"/>
      <c r="F199" s="13"/>
    </row>
    <row r="200" spans="3:6" ht="12.75">
      <c r="C200" s="13"/>
      <c r="D200" s="14"/>
      <c r="E200" s="14"/>
      <c r="F200" s="13"/>
    </row>
    <row r="201" spans="3:6" ht="12.75">
      <c r="C201" s="13"/>
      <c r="D201" s="14"/>
      <c r="E201" s="14"/>
      <c r="F201" s="13"/>
    </row>
    <row r="202" spans="3:6" ht="12.75">
      <c r="C202" s="13"/>
      <c r="D202" s="14"/>
      <c r="E202" s="14"/>
      <c r="F202" s="13"/>
    </row>
    <row r="203" spans="3:6" ht="12.75">
      <c r="C203" s="13"/>
      <c r="D203" s="14"/>
      <c r="E203" s="14"/>
      <c r="F203" s="13"/>
    </row>
    <row r="204" spans="3:6" ht="12.75">
      <c r="C204" s="13"/>
      <c r="D204" s="14"/>
      <c r="E204" s="14"/>
      <c r="F204" s="13"/>
    </row>
    <row r="205" spans="3:6" ht="12.75">
      <c r="C205" s="13"/>
      <c r="D205" s="14"/>
      <c r="E205" s="14"/>
      <c r="F205" s="13"/>
    </row>
    <row r="206" spans="3:6" ht="12.75">
      <c r="C206" s="13"/>
      <c r="D206" s="14"/>
      <c r="E206" s="14"/>
      <c r="F206" s="13"/>
    </row>
    <row r="207" spans="3:6" ht="12.75">
      <c r="C207" s="13"/>
      <c r="D207" s="14"/>
      <c r="E207" s="14"/>
      <c r="F207" s="13"/>
    </row>
    <row r="208" spans="3:6" ht="12.75">
      <c r="C208" s="13"/>
      <c r="D208" s="14"/>
      <c r="E208" s="14"/>
      <c r="F208" s="13"/>
    </row>
    <row r="209" spans="3:6" ht="12.75">
      <c r="C209" s="13"/>
      <c r="D209" s="14"/>
      <c r="E209" s="14"/>
      <c r="F209" s="13"/>
    </row>
    <row r="210" spans="3:6" ht="12.75">
      <c r="C210" s="13"/>
      <c r="D210" s="14"/>
      <c r="E210" s="14"/>
      <c r="F210" s="13"/>
    </row>
    <row r="211" spans="3:6" ht="12.75">
      <c r="C211" s="13"/>
      <c r="D211" s="14"/>
      <c r="E211" s="14"/>
      <c r="F211" s="13"/>
    </row>
    <row r="212" spans="3:6" ht="12.75">
      <c r="C212" s="13"/>
      <c r="D212" s="14"/>
      <c r="E212" s="14"/>
      <c r="F212" s="13"/>
    </row>
    <row r="213" spans="3:6" ht="12.75">
      <c r="C213" s="13"/>
      <c r="D213" s="14"/>
      <c r="E213" s="14"/>
      <c r="F213" s="13"/>
    </row>
    <row r="214" spans="3:6" ht="12.75">
      <c r="C214" s="13"/>
      <c r="D214" s="14"/>
      <c r="E214" s="14"/>
      <c r="F214" s="13"/>
    </row>
    <row r="215" spans="3:6" ht="12.75">
      <c r="C215" s="13"/>
      <c r="D215" s="14"/>
      <c r="E215" s="14"/>
      <c r="F215" s="13"/>
    </row>
    <row r="216" spans="3:6" ht="12.75">
      <c r="C216" s="13"/>
      <c r="D216" s="14"/>
      <c r="E216" s="14"/>
      <c r="F216" s="13"/>
    </row>
    <row r="217" spans="3:6" ht="12.75">
      <c r="C217" s="13"/>
      <c r="D217" s="14"/>
      <c r="E217" s="14"/>
      <c r="F217" s="13"/>
    </row>
    <row r="218" spans="3:6" ht="12.75">
      <c r="C218" s="13"/>
      <c r="D218" s="14"/>
      <c r="E218" s="14"/>
      <c r="F218" s="13"/>
    </row>
    <row r="219" spans="3:6" ht="12.75">
      <c r="C219" s="13"/>
      <c r="D219" s="14"/>
      <c r="E219" s="14"/>
      <c r="F219" s="13"/>
    </row>
    <row r="220" spans="3:6" ht="12.75">
      <c r="C220" s="13"/>
      <c r="D220" s="14"/>
      <c r="E220" s="14"/>
      <c r="F220" s="13"/>
    </row>
    <row r="221" spans="3:6" ht="12.75">
      <c r="C221" s="13"/>
      <c r="D221" s="14"/>
      <c r="E221" s="14"/>
      <c r="F221" s="13"/>
    </row>
    <row r="222" spans="3:6" ht="12.75">
      <c r="C222" s="13"/>
      <c r="D222" s="14"/>
      <c r="E222" s="14"/>
      <c r="F222" s="13"/>
    </row>
    <row r="223" spans="3:6" ht="12.75">
      <c r="C223" s="13"/>
      <c r="D223" s="14"/>
      <c r="E223" s="14"/>
      <c r="F223" s="13"/>
    </row>
    <row r="224" spans="3:6" ht="12.75">
      <c r="C224" s="13"/>
      <c r="D224" s="14"/>
      <c r="E224" s="14"/>
      <c r="F224" s="13"/>
    </row>
    <row r="225" spans="3:6" ht="12.75">
      <c r="C225" s="13"/>
      <c r="D225" s="14"/>
      <c r="E225" s="14"/>
      <c r="F225" s="13"/>
    </row>
    <row r="226" spans="3:6" ht="12.75">
      <c r="C226" s="13"/>
      <c r="D226" s="14"/>
      <c r="E226" s="14"/>
      <c r="F226" s="13"/>
    </row>
    <row r="227" spans="3:6" ht="12.75">
      <c r="C227" s="13"/>
      <c r="D227" s="14"/>
      <c r="E227" s="14"/>
      <c r="F227" s="13"/>
    </row>
    <row r="228" spans="3:6" ht="12.75">
      <c r="C228" s="13"/>
      <c r="D228" s="14"/>
      <c r="E228" s="14"/>
      <c r="F228" s="13"/>
    </row>
    <row r="229" spans="3:6" ht="12.75">
      <c r="C229" s="13"/>
      <c r="D229" s="14"/>
      <c r="E229" s="14"/>
      <c r="F229" s="13"/>
    </row>
    <row r="230" spans="3:6" ht="12.75">
      <c r="C230" s="13"/>
      <c r="D230" s="14"/>
      <c r="E230" s="14"/>
      <c r="F230" s="13"/>
    </row>
    <row r="231" spans="3:6" ht="12.75">
      <c r="C231" s="13"/>
      <c r="D231" s="14"/>
      <c r="E231" s="14"/>
      <c r="F231" s="13"/>
    </row>
    <row r="232" spans="3:6" ht="12.75">
      <c r="C232" s="13"/>
      <c r="D232" s="14"/>
      <c r="E232" s="14"/>
      <c r="F232" s="13"/>
    </row>
    <row r="233" spans="3:6" ht="12.75">
      <c r="C233" s="13"/>
      <c r="D233" s="14"/>
      <c r="E233" s="14"/>
      <c r="F233" s="13"/>
    </row>
    <row r="234" spans="3:6" ht="12.75">
      <c r="C234" s="13"/>
      <c r="D234" s="14"/>
      <c r="E234" s="14"/>
      <c r="F234" s="13"/>
    </row>
    <row r="235" spans="3:6" ht="12.75">
      <c r="C235" s="13"/>
      <c r="D235" s="14"/>
      <c r="E235" s="14"/>
      <c r="F235" s="13"/>
    </row>
    <row r="236" spans="3:6" ht="12.75">
      <c r="C236" s="13"/>
      <c r="D236" s="14"/>
      <c r="E236" s="14"/>
      <c r="F236" s="13"/>
    </row>
    <row r="237" spans="3:6" ht="12.75">
      <c r="C237" s="13"/>
      <c r="D237" s="14"/>
      <c r="E237" s="14"/>
      <c r="F237" s="13"/>
    </row>
    <row r="238" spans="3:6" ht="12.75">
      <c r="C238" s="13"/>
      <c r="D238" s="14"/>
      <c r="E238" s="14"/>
      <c r="F238" s="13"/>
    </row>
  </sheetData>
  <sheetProtection/>
  <mergeCells count="14">
    <mergeCell ref="A74:A75"/>
    <mergeCell ref="B74:B75"/>
    <mergeCell ref="C74:C75"/>
    <mergeCell ref="A66:A67"/>
    <mergeCell ref="B66:B67"/>
    <mergeCell ref="C66:C67"/>
    <mergeCell ref="A3:C3"/>
    <mergeCell ref="A4:C4"/>
    <mergeCell ref="A8:A9"/>
    <mergeCell ref="C8:C9"/>
    <mergeCell ref="B8:B9"/>
    <mergeCell ref="A53:A54"/>
    <mergeCell ref="B53:B54"/>
    <mergeCell ref="C53:C5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2019-02-08T13:02:32Z</cp:lastPrinted>
  <dcterms:created xsi:type="dcterms:W3CDTF">2006-08-31T15:53:28Z</dcterms:created>
  <dcterms:modified xsi:type="dcterms:W3CDTF">2019-02-13T09:12:39Z</dcterms:modified>
  <cp:category/>
  <cp:version/>
  <cp:contentType/>
  <cp:contentStatus/>
</cp:coreProperties>
</file>