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91110K" sheetId="1" r:id="rId1"/>
    <sheet name="018030B" sheetId="2" r:id="rId2"/>
  </sheets>
  <definedNames>
    <definedName name="_xlnm.Print_Titles" localSheetId="0">'091110K'!$1:$10</definedName>
    <definedName name="_xlnm.Print_Area" localSheetId="0">'091110K'!$A$1:$AJ$31</definedName>
  </definedNames>
  <calcPr fullCalcOnLoad="1"/>
</workbook>
</file>

<file path=xl/sharedStrings.xml><?xml version="1.0" encoding="utf-8"?>
<sst xmlns="http://schemas.openxmlformats.org/spreadsheetml/2006/main" count="106" uniqueCount="88">
  <si>
    <t>PIR-törzsszám</t>
  </si>
  <si>
    <t>szektor</t>
  </si>
  <si>
    <t>szakágazat</t>
  </si>
  <si>
    <t>év</t>
  </si>
  <si>
    <t>01</t>
  </si>
  <si>
    <t>08</t>
  </si>
  <si>
    <t>09</t>
  </si>
  <si>
    <t>14</t>
  </si>
  <si>
    <t>Közlekedési költségtérítés</t>
  </si>
  <si>
    <t>Törvény szerinti illetmények, munkabérek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</si>
  <si>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</si>
  <si>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</si>
  <si>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</si>
  <si>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K1109</t>
  </si>
  <si>
    <t>Ruházati költségtérítés</t>
  </si>
  <si>
    <t>K1108</t>
  </si>
  <si>
    <t>K1101</t>
  </si>
  <si>
    <t>K2</t>
  </si>
  <si>
    <t>20</t>
  </si>
  <si>
    <t>K3</t>
  </si>
  <si>
    <t>Szakmai anyagok beszerzése</t>
  </si>
  <si>
    <t>Üzemeltetési anyagok beszerzése</t>
  </si>
  <si>
    <t>Informatikai szolgáltatások igénybevétele</t>
  </si>
  <si>
    <t>Egyéb kommunikációs szolgáltatások</t>
  </si>
  <si>
    <t>Közüzemi díjak</t>
  </si>
  <si>
    <t>Karbantartási, kisjavítási szolgáltatások</t>
  </si>
  <si>
    <t>Működési célú előzetesen felszámított általános forgalmi adó</t>
  </si>
  <si>
    <t>K311</t>
  </si>
  <si>
    <t>K312</t>
  </si>
  <si>
    <t>K321</t>
  </si>
  <si>
    <t>K322</t>
  </si>
  <si>
    <t>K331</t>
  </si>
  <si>
    <t>K334</t>
  </si>
  <si>
    <t>K31</t>
  </si>
  <si>
    <t>K32</t>
  </si>
  <si>
    <t>K336</t>
  </si>
  <si>
    <t>K337</t>
  </si>
  <si>
    <t>K33</t>
  </si>
  <si>
    <t>K351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</si>
  <si>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</si>
  <si>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</si>
  <si>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</si>
  <si>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</si>
  <si>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</si>
  <si>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</si>
  <si>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</si>
  <si>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</si>
  <si>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</si>
  <si>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24</t>
  </si>
  <si>
    <t>25</t>
  </si>
  <si>
    <t>26</t>
  </si>
  <si>
    <t>27</t>
  </si>
  <si>
    <t>28</t>
  </si>
  <si>
    <t>31</t>
  </si>
  <si>
    <t>33</t>
  </si>
  <si>
    <t>34</t>
  </si>
  <si>
    <t>35</t>
  </si>
  <si>
    <t>39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</si>
  <si>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</si>
  <si>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</si>
  <si>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</si>
  <si>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</si>
  <si>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</si>
  <si>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</si>
  <si>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</si>
  <si>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</si>
  <si>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</si>
  <si>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</si>
  <si>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</si>
  <si>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</si>
  <si>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</si>
  <si>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</si>
  <si>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</si>
  <si>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</si>
  <si>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Költségvetési kiadások (=19+20+45+54+67+75+80+89)</t>
  </si>
  <si>
    <t>cím-alcím/
pénzügyi körzet</t>
  </si>
  <si>
    <t>091110  
Óvodai nevelés, ellátás szakmai feladatai</t>
  </si>
  <si>
    <t>Szakmai tevékenységet segítő szolgáltatások foglalkozás eü., továbbképzés</t>
  </si>
  <si>
    <t xml:space="preserve">Egyéb szolgáltatások egyéb </t>
  </si>
  <si>
    <t>forintban</t>
  </si>
  <si>
    <t xml:space="preserve"> forintban</t>
  </si>
  <si>
    <t>B816</t>
  </si>
  <si>
    <t>Irányítószervi támogatás</t>
  </si>
  <si>
    <t>BEVÉTELEK</t>
  </si>
  <si>
    <t>018030
Intézményfinanszírozás</t>
  </si>
  <si>
    <t>jubileumi jutalom</t>
  </si>
  <si>
    <t>Ki Akarok Nyílni óvoda
B1-B7 Költségvetési bevételek
2019.</t>
  </si>
  <si>
    <t>Ki Akarok Nyílni Óvoda
K1-K8. Költségvetési kiadások
       2019.            5.sz.melléklet az 1/2019. (III. 01.)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</si>
</sst>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8" xfId="0" applyFont="1" applyFill="1" applyBorder="1" applyAlignment="1">
      <alignment horizontal="right"/>
    </xf>
    <xf numFmtId="0" fontId="6" fillId="0" borderId="18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82" fontId="4" fillId="0" borderId="21" xfId="0" applyNumberFormat="1" applyFont="1" applyFill="1" applyBorder="1" applyAlignment="1">
      <alignment vertical="center"/>
    </xf>
    <xf numFmtId="182" fontId="4" fillId="0" borderId="18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81" fontId="5" fillId="0" borderId="21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81" fontId="4" fillId="0" borderId="21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view="pageBreakPreview" zoomScaleSheetLayoutView="100" workbookViewId="0" topLeftCell="A1">
      <selection activeCell="AT5" sqref="AT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61.5" customHeight="1">
      <c r="A1" s="16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ht="25.5" customHeight="1">
      <c r="A2" s="19"/>
      <c r="B2" s="20" t="s">
        <v>0</v>
      </c>
      <c r="C2" s="20"/>
      <c r="D2" s="20"/>
      <c r="E2" s="20"/>
      <c r="F2" s="20"/>
      <c r="G2" s="20"/>
      <c r="H2" s="21"/>
      <c r="I2" s="20" t="s">
        <v>44</v>
      </c>
      <c r="J2" s="20"/>
      <c r="K2" s="20"/>
      <c r="L2" s="20"/>
      <c r="M2" s="20"/>
      <c r="N2" s="20"/>
      <c r="O2" s="21"/>
      <c r="P2" s="21" t="s">
        <v>1</v>
      </c>
      <c r="Q2" s="21"/>
      <c r="R2" s="21"/>
      <c r="S2" s="21"/>
      <c r="T2" s="23" t="s">
        <v>64</v>
      </c>
      <c r="U2" s="22"/>
      <c r="V2" s="22"/>
      <c r="W2" s="22"/>
      <c r="X2" s="23" t="s">
        <v>75</v>
      </c>
      <c r="Y2" s="22"/>
      <c r="Z2" s="22"/>
      <c r="AA2" s="22"/>
      <c r="AB2" s="22"/>
      <c r="AC2" s="22"/>
      <c r="AD2" s="21" t="s">
        <v>2</v>
      </c>
      <c r="AE2" s="22"/>
      <c r="AF2" s="22"/>
      <c r="AG2" s="22"/>
      <c r="AH2" s="22"/>
      <c r="AI2" s="22"/>
      <c r="AJ2" s="24"/>
    </row>
    <row r="3" spans="1:36" ht="19.5" customHeight="1">
      <c r="A3" s="19"/>
      <c r="B3" s="10">
        <v>6</v>
      </c>
      <c r="C3" s="12">
        <v>5</v>
      </c>
      <c r="D3" s="10">
        <v>1</v>
      </c>
      <c r="E3" s="10">
        <v>5</v>
      </c>
      <c r="F3" s="10">
        <v>6</v>
      </c>
      <c r="G3" s="10">
        <v>9</v>
      </c>
      <c r="H3" s="22"/>
      <c r="I3" s="10"/>
      <c r="J3" s="12"/>
      <c r="K3" s="10"/>
      <c r="L3" s="10"/>
      <c r="M3" s="10"/>
      <c r="N3" s="10"/>
      <c r="O3" s="22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5</v>
      </c>
      <c r="AF3" s="10">
        <v>1</v>
      </c>
      <c r="AG3" s="10">
        <v>0</v>
      </c>
      <c r="AH3" s="10">
        <v>2</v>
      </c>
      <c r="AI3" s="10">
        <v>0</v>
      </c>
      <c r="AJ3" s="24"/>
    </row>
    <row r="4" spans="1:36" ht="19.5" customHeight="1">
      <c r="A4" s="19"/>
      <c r="B4" s="25" t="s">
        <v>63</v>
      </c>
      <c r="C4" s="25"/>
      <c r="D4" s="25"/>
      <c r="E4" s="25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4"/>
    </row>
    <row r="5" spans="1:36" ht="19.5" customHeight="1">
      <c r="A5" s="19"/>
      <c r="B5" s="27" t="s">
        <v>62</v>
      </c>
      <c r="C5" s="27"/>
      <c r="D5" s="25"/>
      <c r="E5" s="21" t="s">
        <v>3</v>
      </c>
      <c r="F5" s="21"/>
      <c r="G5" s="21"/>
      <c r="H5" s="21"/>
      <c r="I5" s="28"/>
      <c r="J5" s="30" t="s">
        <v>61</v>
      </c>
      <c r="K5" s="31"/>
      <c r="L5" s="32"/>
      <c r="M5" s="33" t="s">
        <v>76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24"/>
    </row>
    <row r="6" spans="1:36" ht="19.5" customHeight="1">
      <c r="A6" s="19"/>
      <c r="B6" s="6">
        <v>0</v>
      </c>
      <c r="C6" s="7">
        <v>1</v>
      </c>
      <c r="D6" s="25"/>
      <c r="E6" s="5">
        <v>2</v>
      </c>
      <c r="F6" s="5">
        <v>0</v>
      </c>
      <c r="G6" s="5">
        <v>1</v>
      </c>
      <c r="H6" s="5">
        <v>9</v>
      </c>
      <c r="I6" s="29"/>
      <c r="J6" s="5">
        <v>0</v>
      </c>
      <c r="K6" s="10">
        <v>3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4"/>
    </row>
    <row r="7" spans="1:36" ht="19.5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</row>
    <row r="8" spans="1:36" ht="15.75" customHeight="1">
      <c r="A8" s="37" t="s">
        <v>79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34.5" customHeight="1">
      <c r="A9" s="39" t="s">
        <v>67</v>
      </c>
      <c r="B9" s="40"/>
      <c r="C9" s="41" t="s">
        <v>11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 t="s">
        <v>66</v>
      </c>
      <c r="AD9" s="42"/>
      <c r="AE9" s="42"/>
      <c r="AF9" s="42"/>
      <c r="AG9" s="40" t="s">
        <v>65</v>
      </c>
      <c r="AH9" s="42"/>
      <c r="AI9" s="42"/>
      <c r="AJ9" s="42"/>
    </row>
    <row r="10" spans="1:36" ht="12.75">
      <c r="A10" s="48" t="s">
        <v>45</v>
      </c>
      <c r="B10" s="49"/>
      <c r="C10" s="50" t="s">
        <v>46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0" t="s">
        <v>47</v>
      </c>
      <c r="AD10" s="51"/>
      <c r="AE10" s="51"/>
      <c r="AF10" s="52"/>
      <c r="AG10" s="50" t="s">
        <v>43</v>
      </c>
      <c r="AH10" s="51"/>
      <c r="AI10" s="51"/>
      <c r="AJ10" s="52"/>
    </row>
    <row r="11" spans="1:36" ht="19.5" customHeight="1">
      <c r="A11" s="44" t="s">
        <v>4</v>
      </c>
      <c r="B11" s="45"/>
      <c r="C11" s="46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61" t="s">
        <v>16</v>
      </c>
      <c r="AD11" s="62"/>
      <c r="AE11" s="62"/>
      <c r="AF11" s="63"/>
      <c r="AG11" s="64">
        <v>100806000</v>
      </c>
      <c r="AH11" s="59"/>
      <c r="AI11" s="59"/>
      <c r="AJ11" s="60"/>
    </row>
    <row r="12" spans="1:36" ht="19.5" customHeight="1">
      <c r="A12" s="44"/>
      <c r="B12" s="45"/>
      <c r="C12" s="65" t="s">
        <v>85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66"/>
      <c r="AD12" s="67"/>
      <c r="AE12" s="67"/>
      <c r="AF12" s="67"/>
      <c r="AG12" s="58">
        <v>1630000</v>
      </c>
      <c r="AH12" s="59"/>
      <c r="AI12" s="59"/>
      <c r="AJ12" s="60"/>
    </row>
    <row r="13" spans="1:36" ht="19.5" customHeight="1">
      <c r="A13" s="44" t="s">
        <v>5</v>
      </c>
      <c r="B13" s="45"/>
      <c r="C13" s="53" t="s">
        <v>14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 t="s">
        <v>15</v>
      </c>
      <c r="AD13" s="56"/>
      <c r="AE13" s="56"/>
      <c r="AF13" s="57"/>
      <c r="AG13" s="58">
        <v>780000</v>
      </c>
      <c r="AH13" s="59"/>
      <c r="AI13" s="59"/>
      <c r="AJ13" s="60"/>
    </row>
    <row r="14" spans="1:36" ht="19.5" customHeight="1">
      <c r="A14" s="44" t="s">
        <v>6</v>
      </c>
      <c r="B14" s="45"/>
      <c r="C14" s="68" t="s">
        <v>8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7" t="s">
        <v>13</v>
      </c>
      <c r="AD14" s="67"/>
      <c r="AE14" s="67"/>
      <c r="AF14" s="67"/>
      <c r="AG14" s="58">
        <v>330000</v>
      </c>
      <c r="AH14" s="59"/>
      <c r="AI14" s="59"/>
      <c r="AJ14" s="60"/>
    </row>
    <row r="15" spans="1:36" s="2" customFormat="1" ht="19.5" customHeight="1">
      <c r="A15" s="70" t="s">
        <v>7</v>
      </c>
      <c r="B15" s="71"/>
      <c r="C15" s="72" t="s">
        <v>68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 t="s">
        <v>12</v>
      </c>
      <c r="AD15" s="74"/>
      <c r="AE15" s="74"/>
      <c r="AF15" s="74"/>
      <c r="AG15" s="75">
        <f>SUM(AG11:AG14)</f>
        <v>103546000</v>
      </c>
      <c r="AH15" s="76"/>
      <c r="AI15" s="76"/>
      <c r="AJ15" s="77"/>
    </row>
    <row r="16" spans="1:36" s="9" customFormat="1" ht="19.5" customHeight="1">
      <c r="A16" s="70" t="s">
        <v>18</v>
      </c>
      <c r="B16" s="71"/>
      <c r="C16" s="80" t="s">
        <v>10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74" t="s">
        <v>17</v>
      </c>
      <c r="AD16" s="74"/>
      <c r="AE16" s="74"/>
      <c r="AF16" s="74"/>
      <c r="AG16" s="75">
        <v>19980000</v>
      </c>
      <c r="AH16" s="76"/>
      <c r="AI16" s="76"/>
      <c r="AJ16" s="77"/>
    </row>
    <row r="17" spans="1:36" ht="19.5" customHeight="1">
      <c r="A17" s="82" t="s">
        <v>40</v>
      </c>
      <c r="B17" s="83"/>
      <c r="C17" s="84" t="s">
        <v>20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66" t="s">
        <v>27</v>
      </c>
      <c r="AD17" s="66"/>
      <c r="AE17" s="66"/>
      <c r="AF17" s="66"/>
      <c r="AG17" s="64">
        <v>1100000</v>
      </c>
      <c r="AH17" s="78"/>
      <c r="AI17" s="78"/>
      <c r="AJ17" s="79"/>
    </row>
    <row r="18" spans="1:36" ht="19.5" customHeight="1">
      <c r="A18" s="82" t="s">
        <v>41</v>
      </c>
      <c r="B18" s="83"/>
      <c r="C18" s="84" t="s">
        <v>21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66" t="s">
        <v>28</v>
      </c>
      <c r="AD18" s="66"/>
      <c r="AE18" s="66"/>
      <c r="AF18" s="66"/>
      <c r="AG18" s="64">
        <v>1600000</v>
      </c>
      <c r="AH18" s="78"/>
      <c r="AI18" s="78"/>
      <c r="AJ18" s="79"/>
    </row>
    <row r="19" spans="1:36" ht="19.5" customHeight="1">
      <c r="A19" s="70" t="s">
        <v>48</v>
      </c>
      <c r="B19" s="71"/>
      <c r="C19" s="80" t="s">
        <v>69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74" t="s">
        <v>33</v>
      </c>
      <c r="AD19" s="74"/>
      <c r="AE19" s="74"/>
      <c r="AF19" s="74"/>
      <c r="AG19" s="75">
        <f>SUM(AG17:AG18)</f>
        <v>2700000</v>
      </c>
      <c r="AH19" s="76"/>
      <c r="AI19" s="76"/>
      <c r="AJ19" s="77"/>
    </row>
    <row r="20" spans="1:36" ht="19.5" customHeight="1">
      <c r="A20" s="82" t="s">
        <v>49</v>
      </c>
      <c r="B20" s="83"/>
      <c r="C20" s="84" t="s">
        <v>22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66" t="s">
        <v>29</v>
      </c>
      <c r="AD20" s="66"/>
      <c r="AE20" s="66"/>
      <c r="AF20" s="66"/>
      <c r="AG20" s="64">
        <v>80000</v>
      </c>
      <c r="AH20" s="78"/>
      <c r="AI20" s="78"/>
      <c r="AJ20" s="79"/>
    </row>
    <row r="21" spans="1:36" ht="19.5" customHeight="1">
      <c r="A21" s="82" t="s">
        <v>50</v>
      </c>
      <c r="B21" s="83"/>
      <c r="C21" s="84" t="s">
        <v>23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66" t="s">
        <v>30</v>
      </c>
      <c r="AD21" s="66"/>
      <c r="AE21" s="66"/>
      <c r="AF21" s="66"/>
      <c r="AG21" s="64">
        <v>100000</v>
      </c>
      <c r="AH21" s="78"/>
      <c r="AI21" s="78"/>
      <c r="AJ21" s="79"/>
    </row>
    <row r="22" spans="1:36" ht="19.5" customHeight="1">
      <c r="A22" s="70" t="s">
        <v>51</v>
      </c>
      <c r="B22" s="71"/>
      <c r="C22" s="80" t="s">
        <v>70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74" t="s">
        <v>34</v>
      </c>
      <c r="AD22" s="74"/>
      <c r="AE22" s="74"/>
      <c r="AF22" s="74"/>
      <c r="AG22" s="75">
        <f>SUM(AG20:AG21)</f>
        <v>180000</v>
      </c>
      <c r="AH22" s="76"/>
      <c r="AI22" s="76"/>
      <c r="AJ22" s="77"/>
    </row>
    <row r="23" spans="1:36" ht="19.5" customHeight="1">
      <c r="A23" s="82" t="s">
        <v>52</v>
      </c>
      <c r="B23" s="83"/>
      <c r="C23" s="84" t="s">
        <v>24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66" t="s">
        <v>31</v>
      </c>
      <c r="AD23" s="66"/>
      <c r="AE23" s="66"/>
      <c r="AF23" s="66"/>
      <c r="AG23" s="64">
        <v>3500000</v>
      </c>
      <c r="AH23" s="78"/>
      <c r="AI23" s="78"/>
      <c r="AJ23" s="79"/>
    </row>
    <row r="24" spans="1:36" ht="19.5" customHeight="1">
      <c r="A24" s="82" t="s">
        <v>53</v>
      </c>
      <c r="B24" s="83"/>
      <c r="C24" s="84" t="s">
        <v>25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66" t="s">
        <v>32</v>
      </c>
      <c r="AD24" s="66"/>
      <c r="AE24" s="66"/>
      <c r="AF24" s="66"/>
      <c r="AG24" s="64">
        <v>500000</v>
      </c>
      <c r="AH24" s="78"/>
      <c r="AI24" s="78"/>
      <c r="AJ24" s="79"/>
    </row>
    <row r="25" spans="1:36" ht="19.5" customHeight="1">
      <c r="A25" s="82" t="s">
        <v>54</v>
      </c>
      <c r="B25" s="83"/>
      <c r="C25" s="86" t="s">
        <v>77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66" t="s">
        <v>35</v>
      </c>
      <c r="AD25" s="66"/>
      <c r="AE25" s="66"/>
      <c r="AF25" s="66"/>
      <c r="AG25" s="64">
        <v>800000</v>
      </c>
      <c r="AH25" s="78"/>
      <c r="AI25" s="78"/>
      <c r="AJ25" s="79"/>
    </row>
    <row r="26" spans="1:36" ht="19.5" customHeight="1">
      <c r="A26" s="82" t="s">
        <v>55</v>
      </c>
      <c r="B26" s="83"/>
      <c r="C26" s="84" t="s">
        <v>78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66" t="s">
        <v>36</v>
      </c>
      <c r="AD26" s="66"/>
      <c r="AE26" s="66"/>
      <c r="AF26" s="66"/>
      <c r="AG26" s="64">
        <v>1200000</v>
      </c>
      <c r="AH26" s="78"/>
      <c r="AI26" s="78"/>
      <c r="AJ26" s="79"/>
    </row>
    <row r="27" spans="1:36" ht="19.5" customHeight="1">
      <c r="A27" s="70" t="s">
        <v>56</v>
      </c>
      <c r="B27" s="71"/>
      <c r="C27" s="80" t="s">
        <v>71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74" t="s">
        <v>37</v>
      </c>
      <c r="AD27" s="74"/>
      <c r="AE27" s="74"/>
      <c r="AF27" s="74"/>
      <c r="AG27" s="75">
        <f>SUM(AG23:AG26)</f>
        <v>6000000</v>
      </c>
      <c r="AH27" s="76"/>
      <c r="AI27" s="76"/>
      <c r="AJ27" s="77"/>
    </row>
    <row r="28" spans="1:36" ht="19.5" customHeight="1">
      <c r="A28" s="82" t="s">
        <v>57</v>
      </c>
      <c r="B28" s="83"/>
      <c r="C28" s="84" t="s">
        <v>26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66" t="s">
        <v>38</v>
      </c>
      <c r="AD28" s="66"/>
      <c r="AE28" s="66"/>
      <c r="AF28" s="66"/>
      <c r="AG28" s="64">
        <v>2000000</v>
      </c>
      <c r="AH28" s="78"/>
      <c r="AI28" s="78"/>
      <c r="AJ28" s="79"/>
    </row>
    <row r="29" spans="1:36" ht="19.5" customHeight="1">
      <c r="A29" s="70" t="s">
        <v>58</v>
      </c>
      <c r="B29" s="71"/>
      <c r="C29" s="80" t="s">
        <v>72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74" t="s">
        <v>39</v>
      </c>
      <c r="AD29" s="74"/>
      <c r="AE29" s="74"/>
      <c r="AF29" s="74"/>
      <c r="AG29" s="75">
        <v>2000000</v>
      </c>
      <c r="AH29" s="76"/>
      <c r="AI29" s="76"/>
      <c r="AJ29" s="77"/>
    </row>
    <row r="30" spans="1:36" ht="19.5" customHeight="1">
      <c r="A30" s="70" t="s">
        <v>59</v>
      </c>
      <c r="B30" s="71"/>
      <c r="C30" s="80" t="s">
        <v>73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74" t="s">
        <v>19</v>
      </c>
      <c r="AD30" s="74"/>
      <c r="AE30" s="74"/>
      <c r="AF30" s="74"/>
      <c r="AG30" s="75">
        <f>AG29+AG27+AG22+AG19</f>
        <v>10880000</v>
      </c>
      <c r="AH30" s="76"/>
      <c r="AI30" s="76"/>
      <c r="AJ30" s="77"/>
    </row>
    <row r="31" spans="1:36" ht="12.75">
      <c r="A31" s="70" t="s">
        <v>60</v>
      </c>
      <c r="B31" s="71"/>
      <c r="C31" s="88" t="s">
        <v>74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 t="s">
        <v>42</v>
      </c>
      <c r="AD31" s="91"/>
      <c r="AE31" s="91"/>
      <c r="AF31" s="92"/>
      <c r="AG31" s="75">
        <f>AG15+AG16+AG30</f>
        <v>134406000</v>
      </c>
      <c r="AH31" s="76"/>
      <c r="AI31" s="76"/>
      <c r="AJ31" s="77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9:32" ht="12.75">
      <c r="AC38" s="3"/>
      <c r="AD38" s="3"/>
      <c r="AE38" s="3"/>
      <c r="AF38" s="3"/>
    </row>
    <row r="39" spans="29:32" ht="12.75">
      <c r="AC39" s="3"/>
      <c r="AD39" s="3"/>
      <c r="AE39" s="3"/>
      <c r="AF39" s="3"/>
    </row>
  </sheetData>
  <sheetProtection/>
  <mergeCells count="114"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4:B24"/>
    <mergeCell ref="C24:AB24"/>
    <mergeCell ref="AC24:AF24"/>
    <mergeCell ref="AG24:AJ24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9:B19"/>
    <mergeCell ref="C19:AB19"/>
    <mergeCell ref="AC19:AF19"/>
    <mergeCell ref="AG19:AJ19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3:B13"/>
    <mergeCell ref="C13:AB13"/>
    <mergeCell ref="AC13:AF13"/>
    <mergeCell ref="AG13:AJ13"/>
    <mergeCell ref="AC11:AF11"/>
    <mergeCell ref="AG11:AJ11"/>
    <mergeCell ref="A12:B12"/>
    <mergeCell ref="C12:AB12"/>
    <mergeCell ref="AC12:AF12"/>
    <mergeCell ref="AG12:AJ12"/>
    <mergeCell ref="A11:B11"/>
    <mergeCell ref="C11:AB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L8" sqref="AL8"/>
    </sheetView>
  </sheetViews>
  <sheetFormatPr defaultColWidth="9.00390625" defaultRowHeight="12.75"/>
  <cols>
    <col min="1" max="23" width="2.75390625" style="1" customWidth="1"/>
    <col min="24" max="24" width="1.75390625" style="1" customWidth="1"/>
    <col min="25" max="25" width="2.625" style="1" hidden="1" customWidth="1"/>
    <col min="26" max="28" width="2.75390625" style="1" hidden="1" customWidth="1"/>
    <col min="29" max="29" width="2.75390625" style="15" customWidth="1"/>
    <col min="30" max="36" width="2.75390625" style="1" customWidth="1"/>
  </cols>
  <sheetData>
    <row r="1" spans="1:36" ht="59.25" customHeight="1">
      <c r="A1" s="16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ht="12.75">
      <c r="A2" s="19"/>
      <c r="B2" s="128" t="s">
        <v>0</v>
      </c>
      <c r="C2" s="128"/>
      <c r="D2" s="128"/>
      <c r="E2" s="128"/>
      <c r="F2" s="128"/>
      <c r="G2" s="128"/>
      <c r="H2" s="125"/>
      <c r="I2" s="128" t="s">
        <v>44</v>
      </c>
      <c r="J2" s="128"/>
      <c r="K2" s="128"/>
      <c r="L2" s="128"/>
      <c r="M2" s="128"/>
      <c r="N2" s="128"/>
      <c r="O2" s="125"/>
      <c r="P2" s="125" t="s">
        <v>1</v>
      </c>
      <c r="Q2" s="125"/>
      <c r="R2" s="125"/>
      <c r="S2" s="125"/>
      <c r="T2" s="129" t="s">
        <v>64</v>
      </c>
      <c r="U2" s="22"/>
      <c r="V2" s="22"/>
      <c r="W2" s="22"/>
      <c r="X2" s="129" t="s">
        <v>75</v>
      </c>
      <c r="Y2" s="22"/>
      <c r="Z2" s="22"/>
      <c r="AA2" s="22"/>
      <c r="AB2" s="22"/>
      <c r="AC2" s="22"/>
      <c r="AD2" s="125" t="s">
        <v>2</v>
      </c>
      <c r="AE2" s="22"/>
      <c r="AF2" s="22"/>
      <c r="AG2" s="22"/>
      <c r="AH2" s="22"/>
      <c r="AI2" s="22"/>
      <c r="AJ2" s="121"/>
    </row>
    <row r="3" spans="1:36" ht="12.75">
      <c r="A3" s="19"/>
      <c r="B3" s="13">
        <v>6</v>
      </c>
      <c r="C3" s="14">
        <v>5</v>
      </c>
      <c r="D3" s="13">
        <v>1</v>
      </c>
      <c r="E3" s="13">
        <v>5</v>
      </c>
      <c r="F3" s="13">
        <v>6</v>
      </c>
      <c r="G3" s="13">
        <v>9</v>
      </c>
      <c r="H3" s="22"/>
      <c r="I3" s="13"/>
      <c r="J3" s="14"/>
      <c r="K3" s="13"/>
      <c r="L3" s="13"/>
      <c r="M3" s="13"/>
      <c r="N3" s="13"/>
      <c r="O3" s="2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5</v>
      </c>
      <c r="AF3" s="13">
        <v>1</v>
      </c>
      <c r="AG3" s="13">
        <v>0</v>
      </c>
      <c r="AH3" s="13">
        <v>2</v>
      </c>
      <c r="AI3" s="13">
        <v>0</v>
      </c>
      <c r="AJ3" s="121"/>
    </row>
    <row r="4" spans="1:36" ht="12.75">
      <c r="A4" s="19"/>
      <c r="B4" s="122" t="s">
        <v>63</v>
      </c>
      <c r="C4" s="122"/>
      <c r="D4" s="122"/>
      <c r="E4" s="122"/>
      <c r="F4" s="122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1"/>
    </row>
    <row r="5" spans="1:36" ht="12.75">
      <c r="A5" s="19"/>
      <c r="B5" s="124" t="s">
        <v>62</v>
      </c>
      <c r="C5" s="124"/>
      <c r="D5" s="122"/>
      <c r="E5" s="125" t="s">
        <v>3</v>
      </c>
      <c r="F5" s="125"/>
      <c r="G5" s="125"/>
      <c r="H5" s="125"/>
      <c r="I5" s="126"/>
      <c r="J5" s="127" t="s">
        <v>61</v>
      </c>
      <c r="K5" s="31"/>
      <c r="L5" s="32"/>
      <c r="M5" s="33" t="s">
        <v>84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121"/>
    </row>
    <row r="6" spans="1:36" ht="18.75" customHeight="1">
      <c r="A6" s="19"/>
      <c r="B6" s="6">
        <v>0</v>
      </c>
      <c r="C6" s="7">
        <v>1</v>
      </c>
      <c r="D6" s="122"/>
      <c r="E6" s="5">
        <v>2</v>
      </c>
      <c r="F6" s="5">
        <v>0</v>
      </c>
      <c r="G6" s="5">
        <v>1</v>
      </c>
      <c r="H6" s="5">
        <v>9</v>
      </c>
      <c r="I6" s="29"/>
      <c r="J6" s="5">
        <v>0</v>
      </c>
      <c r="K6" s="13">
        <v>3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121"/>
    </row>
    <row r="7" spans="1:3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</row>
    <row r="8" spans="1:36" ht="12.75">
      <c r="A8" s="37" t="s">
        <v>80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12.75">
      <c r="A9" s="39" t="s">
        <v>67</v>
      </c>
      <c r="B9" s="40"/>
      <c r="C9" s="41" t="s">
        <v>11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 t="s">
        <v>66</v>
      </c>
      <c r="AD9" s="42"/>
      <c r="AE9" s="42"/>
      <c r="AF9" s="42"/>
      <c r="AG9" s="120" t="s">
        <v>65</v>
      </c>
      <c r="AH9" s="117"/>
      <c r="AI9" s="117"/>
      <c r="AJ9" s="118"/>
    </row>
    <row r="10" spans="1:36" ht="12.75">
      <c r="A10" s="113" t="s">
        <v>45</v>
      </c>
      <c r="B10" s="114"/>
      <c r="C10" s="115" t="s">
        <v>46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5" t="s">
        <v>47</v>
      </c>
      <c r="AD10" s="117"/>
      <c r="AE10" s="117"/>
      <c r="AF10" s="118"/>
      <c r="AG10" s="115" t="s">
        <v>43</v>
      </c>
      <c r="AH10" s="116"/>
      <c r="AI10" s="116"/>
      <c r="AJ10" s="119"/>
    </row>
    <row r="11" spans="1:36" ht="12.75">
      <c r="A11" s="106"/>
      <c r="B11" s="107"/>
      <c r="C11" s="110" t="s">
        <v>82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86" t="s">
        <v>81</v>
      </c>
      <c r="AD11" s="87"/>
      <c r="AE11" s="87"/>
      <c r="AF11" s="109"/>
      <c r="AG11" s="97">
        <v>134406000</v>
      </c>
      <c r="AH11" s="98"/>
      <c r="AI11" s="98"/>
      <c r="AJ11" s="99"/>
    </row>
    <row r="12" spans="1:36" ht="12.75">
      <c r="A12" s="106"/>
      <c r="B12" s="107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108"/>
      <c r="AC12" s="86"/>
      <c r="AD12" s="87"/>
      <c r="AE12" s="87"/>
      <c r="AF12" s="109"/>
      <c r="AG12" s="97"/>
      <c r="AH12" s="98"/>
      <c r="AI12" s="98"/>
      <c r="AJ12" s="99"/>
    </row>
    <row r="13" spans="1:36" ht="12.75">
      <c r="A13" s="106"/>
      <c r="B13" s="107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2"/>
      <c r="AC13" s="86"/>
      <c r="AD13" s="87"/>
      <c r="AE13" s="87"/>
      <c r="AF13" s="109"/>
      <c r="AG13" s="97"/>
      <c r="AH13" s="98"/>
      <c r="AI13" s="98"/>
      <c r="AJ13" s="99"/>
    </row>
    <row r="14" spans="1:36" ht="12.75">
      <c r="A14" s="93"/>
      <c r="B14" s="94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95"/>
      <c r="AC14" s="88"/>
      <c r="AD14" s="89"/>
      <c r="AE14" s="89"/>
      <c r="AF14" s="96"/>
      <c r="AG14" s="103"/>
      <c r="AH14" s="104"/>
      <c r="AI14" s="104"/>
      <c r="AJ14" s="105"/>
    </row>
    <row r="15" spans="1:36" ht="12.75">
      <c r="A15" s="106"/>
      <c r="B15" s="107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2"/>
      <c r="AC15" s="86"/>
      <c r="AD15" s="87"/>
      <c r="AE15" s="87"/>
      <c r="AF15" s="109"/>
      <c r="AG15" s="97"/>
      <c r="AH15" s="98"/>
      <c r="AI15" s="98"/>
      <c r="AJ15" s="99"/>
    </row>
    <row r="16" spans="1:36" ht="12.75">
      <c r="A16" s="106"/>
      <c r="B16" s="107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108"/>
      <c r="AC16" s="86"/>
      <c r="AD16" s="87"/>
      <c r="AE16" s="87"/>
      <c r="AF16" s="109"/>
      <c r="AG16" s="97"/>
      <c r="AH16" s="98"/>
      <c r="AI16" s="98"/>
      <c r="AJ16" s="99"/>
    </row>
    <row r="17" spans="1:36" ht="12.75">
      <c r="A17" s="106"/>
      <c r="B17" s="107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  <c r="AC17" s="86"/>
      <c r="AD17" s="87"/>
      <c r="AE17" s="87"/>
      <c r="AF17" s="109"/>
      <c r="AG17" s="97"/>
      <c r="AH17" s="98"/>
      <c r="AI17" s="98"/>
      <c r="AJ17" s="99"/>
    </row>
    <row r="18" spans="1:36" ht="12.75">
      <c r="A18" s="93"/>
      <c r="B18" s="94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95"/>
      <c r="AC18" s="88"/>
      <c r="AD18" s="89"/>
      <c r="AE18" s="89"/>
      <c r="AF18" s="96"/>
      <c r="AG18" s="97"/>
      <c r="AH18" s="98"/>
      <c r="AI18" s="98"/>
      <c r="AJ18" s="99"/>
    </row>
    <row r="19" spans="1:36" ht="12.75">
      <c r="A19" s="93"/>
      <c r="B19" s="94"/>
      <c r="C19" s="100" t="s">
        <v>83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2"/>
      <c r="AC19" s="88"/>
      <c r="AD19" s="89"/>
      <c r="AE19" s="89"/>
      <c r="AF19" s="96"/>
      <c r="AG19" s="103">
        <f>AG11</f>
        <v>134406000</v>
      </c>
      <c r="AH19" s="104"/>
      <c r="AI19" s="104"/>
      <c r="AJ19" s="105"/>
    </row>
  </sheetData>
  <sheetProtection/>
  <mergeCells count="6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2019-02-06T11:51:40Z</cp:lastPrinted>
  <dcterms:created xsi:type="dcterms:W3CDTF">1998-12-06T10:54:59Z</dcterms:created>
  <dcterms:modified xsi:type="dcterms:W3CDTF">2019-03-01T10:28:07Z</dcterms:modified>
  <cp:category/>
  <cp:version/>
  <cp:contentType/>
  <cp:contentStatus/>
</cp:coreProperties>
</file>