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0C79BF45-C75D-4E35-ACED-BE2D5EE2E3B9}" xr6:coauthVersionLast="46" xr6:coauthVersionMax="46" xr10:uidLastSave="{00000000-0000-0000-0000-000000000000}"/>
  <bookViews>
    <workbookView xWindow="0" yWindow="910" windowWidth="19200" windowHeight="989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F23" i="1" l="1"/>
  <c r="F18" i="1"/>
  <c r="F13" i="1"/>
  <c r="C23" i="1" l="1"/>
  <c r="F24" i="1" l="1"/>
  <c r="C18" i="1"/>
  <c r="C13" i="1"/>
  <c r="C24" i="1" l="1"/>
</calcChain>
</file>

<file path=xl/sharedStrings.xml><?xml version="1.0" encoding="utf-8"?>
<sst xmlns="http://schemas.openxmlformats.org/spreadsheetml/2006/main" count="65" uniqueCount="62">
  <si>
    <t>B E V É T E L E K</t>
  </si>
  <si>
    <t>K I A D Á S O K</t>
  </si>
  <si>
    <t>Megnevezés</t>
  </si>
  <si>
    <t>Rovat száma</t>
  </si>
  <si>
    <t>M Ű K Ö D T E T É S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</si>
  <si>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</si>
  <si>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</si>
  <si>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</si>
  <si>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</si>
  <si>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</si>
  <si>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</si>
  <si>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</si>
  <si>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</si>
  <si>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</si>
  <si>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</si>
  <si>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</si>
  <si>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</si>
  <si>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</si>
  <si>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</si>
  <si>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Egyéb működési  célú kiadások</t>
  </si>
  <si>
    <t>K5</t>
  </si>
  <si>
    <t>KÖLTSÉGVETÉSI MŰKÖDÉSI CÉLÚ BEVÉTELEK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</si>
  <si>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</si>
  <si>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</si>
  <si>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</si>
  <si>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</si>
  <si>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</si>
  <si>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</si>
  <si>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</si>
  <si>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</si>
  <si>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</si>
  <si>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</si>
  <si>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</si>
  <si>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</si>
  <si>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</si>
  <si>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</si>
  <si>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</si>
  <si>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</si>
  <si>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</si>
  <si>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</si>
  <si>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</si>
  <si>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</si>
  <si>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</si>
  <si>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</si>
  <si>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</si>
  <si>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</si>
  <si>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</si>
  <si>
    <t>2021. ÉVI KÖLTSÉGVETÉSÉNEK PÉNZFORGALMI MÉRLEGE</t>
  </si>
  <si>
    <t>2021. évi költségvetés</t>
  </si>
  <si>
    <t>(Ft-ban)</t>
  </si>
  <si>
    <t>Likviditási célú hitelek, kölcsönök felvétele pénzügyi vállalkozástól</t>
  </si>
  <si>
    <t>B8112</t>
  </si>
  <si>
    <t>KÖLTSÉGVETÉSI MŰKÖDÉSI CÉLÚ KIADÁSOK ÖSSZESEN</t>
  </si>
  <si>
    <t>Likviditási célú hitelek, kölcsönök törlesztése pénzügyi vállalkozásnak</t>
  </si>
  <si>
    <t>K9112</t>
  </si>
  <si>
    <t>Államháztartáson belüli megelőlegezések visszafizetése</t>
  </si>
  <si>
    <t>K914</t>
  </si>
  <si>
    <t>Központi, irányító szervi támogatások folyósítása</t>
  </si>
  <si>
    <t>K915</t>
  </si>
  <si>
    <t>Működési célú támogatások államháztartáson belülről</t>
  </si>
  <si>
    <t>B1</t>
  </si>
  <si>
    <t>1. melléklet a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</si>
</sst>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/>
    <xf numFmtId="3" fontId="2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2" fillId="0" borderId="25" xfId="1" applyFont="1" applyBorder="1"/>
    <xf numFmtId="3" fontId="2" fillId="0" borderId="20" xfId="1" applyNumberFormat="1" applyFont="1" applyBorder="1" applyAlignment="1">
      <alignment horizontal="center" vertical="center" wrapText="1"/>
    </xf>
    <xf numFmtId="3" fontId="2" fillId="0" borderId="19" xfId="1" applyNumberFormat="1" applyFont="1" applyBorder="1" applyAlignment="1">
      <alignment vertical="center" wrapText="1"/>
    </xf>
    <xf numFmtId="0" fontId="2" fillId="0" borderId="20" xfId="1" applyFont="1" applyBorder="1" applyAlignment="1">
      <alignment horizontal="center"/>
    </xf>
    <xf numFmtId="3" fontId="2" fillId="0" borderId="2" xfId="1" applyNumberFormat="1" applyFont="1" applyBorder="1" applyAlignment="1">
      <alignment vertical="center" wrapText="1"/>
    </xf>
    <xf numFmtId="0" fontId="2" fillId="0" borderId="6" xfId="1" applyFont="1" applyBorder="1"/>
    <xf numFmtId="3" fontId="2" fillId="0" borderId="1" xfId="1" applyNumberFormat="1" applyFont="1" applyBorder="1" applyAlignment="1">
      <alignment horizontal="center" vertical="center" wrapText="1"/>
    </xf>
    <xf numFmtId="3" fontId="2" fillId="0" borderId="12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3" fontId="2" fillId="0" borderId="3" xfId="1" applyNumberFormat="1" applyFont="1" applyBorder="1" applyAlignment="1">
      <alignment vertical="center" wrapText="1"/>
    </xf>
    <xf numFmtId="0" fontId="2" fillId="0" borderId="6" xfId="1" applyFont="1" applyFill="1" applyBorder="1"/>
    <xf numFmtId="0" fontId="2" fillId="0" borderId="13" xfId="1" applyFont="1" applyBorder="1" applyAlignment="1">
      <alignment vertical="center"/>
    </xf>
    <xf numFmtId="0" fontId="2" fillId="0" borderId="16" xfId="1" applyFont="1" applyBorder="1" applyAlignment="1">
      <alignment horizontal="center" vertical="center"/>
    </xf>
    <xf numFmtId="3" fontId="2" fillId="0" borderId="14" xfId="1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/>
    </xf>
    <xf numFmtId="3" fontId="2" fillId="0" borderId="3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 wrapText="1"/>
    </xf>
    <xf numFmtId="3" fontId="6" fillId="0" borderId="7" xfId="1" applyNumberFormat="1" applyFont="1" applyBorder="1" applyAlignment="1">
      <alignment vertical="center" wrapText="1"/>
    </xf>
    <xf numFmtId="3" fontId="6" fillId="0" borderId="5" xfId="1" applyNumberFormat="1" applyFont="1" applyBorder="1" applyAlignment="1">
      <alignment vertical="center" wrapText="1"/>
    </xf>
    <xf numFmtId="3" fontId="2" fillId="0" borderId="25" xfId="1" applyNumberFormat="1" applyFont="1" applyBorder="1" applyAlignment="1">
      <alignment vertical="center"/>
    </xf>
    <xf numFmtId="3" fontId="2" fillId="0" borderId="20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8" xfId="1" applyFont="1" applyFill="1" applyBorder="1"/>
    <xf numFmtId="3" fontId="2" fillId="0" borderId="23" xfId="1" applyNumberFormat="1" applyFont="1" applyBorder="1" applyAlignment="1">
      <alignment horizontal="center" vertical="center" wrapText="1"/>
    </xf>
    <xf numFmtId="3" fontId="2" fillId="0" borderId="22" xfId="1" applyNumberFormat="1" applyFont="1" applyBorder="1" applyAlignment="1">
      <alignment vertical="center" wrapText="1"/>
    </xf>
    <xf numFmtId="0" fontId="2" fillId="0" borderId="23" xfId="1" applyFont="1" applyFill="1" applyBorder="1" applyAlignment="1">
      <alignment horizontal="center"/>
    </xf>
    <xf numFmtId="3" fontId="2" fillId="0" borderId="26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 wrapText="1"/>
    </xf>
    <xf numFmtId="3" fontId="2" fillId="0" borderId="15" xfId="1" applyNumberFormat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3" fontId="6" fillId="0" borderId="7" xfId="1" applyNumberFormat="1" applyFont="1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0" fontId="2" fillId="0" borderId="6" xfId="1" applyNumberFormat="1" applyFont="1" applyBorder="1" applyAlignment="1">
      <alignment wrapText="1"/>
    </xf>
    <xf numFmtId="3" fontId="7" fillId="0" borderId="20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right" vertical="center" wrapText="1"/>
    </xf>
    <xf numFmtId="3" fontId="2" fillId="0" borderId="3" xfId="1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center"/>
    </xf>
    <xf numFmtId="3" fontId="4" fillId="0" borderId="2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3" fontId="6" fillId="0" borderId="24" xfId="1" applyNumberFormat="1" applyFont="1" applyBorder="1" applyAlignment="1">
      <alignment horizontal="center" vertical="center" wrapText="1"/>
    </xf>
    <xf numFmtId="3" fontId="6" fillId="0" borderId="8" xfId="1" applyNumberFormat="1" applyFont="1" applyBorder="1" applyAlignment="1">
      <alignment horizontal="center" vertical="center" wrapText="1"/>
    </xf>
    <xf numFmtId="3" fontId="6" fillId="0" borderId="24" xfId="1" applyNumberFormat="1" applyFont="1" applyBorder="1" applyAlignment="1">
      <alignment horizontal="left" vertical="center" wrapText="1"/>
    </xf>
    <xf numFmtId="3" fontId="6" fillId="0" borderId="8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2" fillId="0" borderId="0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D1" sqref="D1:F1"/>
    </sheetView>
  </sheetViews>
  <sheetFormatPr defaultRowHeight="14.5" x14ac:dyDescent="0.35"/>
  <cols>
    <col min="1" max="1" width="45.90625" customWidth="1"/>
    <col min="2" max="2" width="6.453125" customWidth="1"/>
    <col min="3" max="3" width="14.81640625" bestFit="1" customWidth="1"/>
    <col min="4" max="4" width="48.36328125" customWidth="1"/>
    <col min="6" max="6" width="14.81640625" bestFit="1" customWidth="1"/>
  </cols>
  <sheetData>
    <row r="1" spans="1:6" x14ac:dyDescent="0.35">
      <c r="A1" s="1"/>
      <c r="B1" s="1"/>
      <c r="C1" s="1"/>
      <c r="D1" s="60" t="s">
        <v>61</v>
      </c>
      <c r="E1" s="60"/>
      <c r="F1" s="60"/>
    </row>
    <row r="2" spans="1:6" x14ac:dyDescent="0.35">
      <c r="A2" s="61" t="s">
        <v>46</v>
      </c>
      <c r="B2" s="61"/>
      <c r="C2" s="62"/>
      <c r="D2" s="62"/>
      <c r="E2" s="62"/>
      <c r="F2" s="62"/>
    </row>
    <row r="3" spans="1:6" x14ac:dyDescent="0.35">
      <c r="A3" s="62" t="s">
        <v>47</v>
      </c>
      <c r="B3" s="62"/>
      <c r="C3" s="62"/>
      <c r="D3" s="62"/>
      <c r="E3" s="62"/>
      <c r="F3" s="62"/>
    </row>
    <row r="4" spans="1:6" ht="15" thickBot="1" x14ac:dyDescent="0.4">
      <c r="A4" s="1"/>
      <c r="B4" s="1"/>
      <c r="C4" s="1"/>
      <c r="D4" s="63" t="s">
        <v>49</v>
      </c>
      <c r="E4" s="63"/>
      <c r="F4" s="63"/>
    </row>
    <row r="5" spans="1:6" x14ac:dyDescent="0.35">
      <c r="A5" s="70" t="s">
        <v>0</v>
      </c>
      <c r="B5" s="71"/>
      <c r="C5" s="71"/>
      <c r="D5" s="64" t="s">
        <v>1</v>
      </c>
      <c r="E5" s="65"/>
      <c r="F5" s="66"/>
    </row>
    <row r="6" spans="1:6" ht="21.5" thickBot="1" x14ac:dyDescent="0.4">
      <c r="A6" s="2" t="s">
        <v>2</v>
      </c>
      <c r="B6" s="3" t="s">
        <v>3</v>
      </c>
      <c r="C6" s="4" t="s">
        <v>48</v>
      </c>
      <c r="D6" s="2" t="s">
        <v>2</v>
      </c>
      <c r="E6" s="3" t="s">
        <v>3</v>
      </c>
      <c r="F6" s="5" t="s">
        <v>48</v>
      </c>
    </row>
    <row r="7" spans="1:6" ht="15" thickBot="1" x14ac:dyDescent="0.4">
      <c r="A7" s="67" t="s">
        <v>4</v>
      </c>
      <c r="B7" s="50"/>
      <c r="C7" s="68"/>
      <c r="D7" s="68"/>
      <c r="E7" s="68"/>
      <c r="F7" s="69"/>
    </row>
    <row r="8" spans="1:6" x14ac:dyDescent="0.35">
      <c r="A8" s="17" t="s">
        <v>59</v>
      </c>
      <c r="B8" s="7" t="s">
        <v>60</v>
      </c>
      <c r="C8" s="8">
        <v>233736051</v>
      </c>
      <c r="D8" s="6" t="s">
        <v>5</v>
      </c>
      <c r="E8" s="9" t="s">
        <v>6</v>
      </c>
      <c r="F8" s="10">
        <v>89854646</v>
      </c>
    </row>
    <row r="9" spans="1:6" x14ac:dyDescent="0.35">
      <c r="A9" s="11" t="s">
        <v>7</v>
      </c>
      <c r="B9" s="12" t="s">
        <v>8</v>
      </c>
      <c r="C9" s="13">
        <v>36000000</v>
      </c>
      <c r="D9" s="11" t="s">
        <v>9</v>
      </c>
      <c r="E9" s="14" t="s">
        <v>10</v>
      </c>
      <c r="F9" s="15">
        <v>9870701</v>
      </c>
    </row>
    <row r="10" spans="1:6" x14ac:dyDescent="0.35">
      <c r="A10" s="11" t="s">
        <v>11</v>
      </c>
      <c r="B10" s="12" t="s">
        <v>12</v>
      </c>
      <c r="C10" s="13">
        <v>3525000</v>
      </c>
      <c r="D10" s="11" t="s">
        <v>13</v>
      </c>
      <c r="E10" s="14" t="s">
        <v>14</v>
      </c>
      <c r="F10" s="15">
        <v>65282490</v>
      </c>
    </row>
    <row r="11" spans="1:6" x14ac:dyDescent="0.35">
      <c r="A11" s="16" t="s">
        <v>15</v>
      </c>
      <c r="B11" s="12" t="s">
        <v>16</v>
      </c>
      <c r="C11" s="13">
        <v>0</v>
      </c>
      <c r="D11" s="11" t="s">
        <v>17</v>
      </c>
      <c r="E11" s="14" t="s">
        <v>18</v>
      </c>
      <c r="F11" s="15">
        <v>12784000</v>
      </c>
    </row>
    <row r="12" spans="1:6" ht="15" thickBot="1" x14ac:dyDescent="0.4">
      <c r="B12" s="18"/>
      <c r="C12" s="19"/>
      <c r="D12" s="16" t="s">
        <v>19</v>
      </c>
      <c r="E12" s="20" t="s">
        <v>20</v>
      </c>
      <c r="F12" s="47">
        <v>18889328</v>
      </c>
    </row>
    <row r="13" spans="1:6" ht="28.25" customHeight="1" thickBot="1" x14ac:dyDescent="0.4">
      <c r="A13" s="58" t="s">
        <v>21</v>
      </c>
      <c r="B13" s="59"/>
      <c r="C13" s="23">
        <f>SUM(C8:C12)</f>
        <v>273261051</v>
      </c>
      <c r="D13" s="58" t="s">
        <v>52</v>
      </c>
      <c r="E13" s="59"/>
      <c r="F13" s="24">
        <f>SUM(F8:F12)</f>
        <v>196681165</v>
      </c>
    </row>
    <row r="14" spans="1:6" ht="15" thickBot="1" x14ac:dyDescent="0.4">
      <c r="A14" s="53" t="s">
        <v>22</v>
      </c>
      <c r="B14" s="54"/>
      <c r="C14" s="54"/>
      <c r="D14" s="54"/>
      <c r="E14" s="54"/>
      <c r="F14" s="55"/>
    </row>
    <row r="15" spans="1:6" x14ac:dyDescent="0.35">
      <c r="A15" s="6" t="s">
        <v>23</v>
      </c>
      <c r="B15" s="7" t="s">
        <v>24</v>
      </c>
      <c r="C15" s="8">
        <v>106282341</v>
      </c>
      <c r="D15" s="25" t="s">
        <v>25</v>
      </c>
      <c r="E15" s="26" t="s">
        <v>26</v>
      </c>
      <c r="F15" s="27">
        <v>21374582</v>
      </c>
    </row>
    <row r="16" spans="1:6" x14ac:dyDescent="0.35">
      <c r="A16" s="28" t="s">
        <v>27</v>
      </c>
      <c r="B16" s="12" t="s">
        <v>28</v>
      </c>
      <c r="C16" s="13">
        <v>0</v>
      </c>
      <c r="D16" s="29" t="s">
        <v>29</v>
      </c>
      <c r="E16" s="30" t="s">
        <v>30</v>
      </c>
      <c r="F16" s="21">
        <v>136458956</v>
      </c>
    </row>
    <row r="17" spans="1:6" ht="15" thickBot="1" x14ac:dyDescent="0.4">
      <c r="A17" s="31" t="s">
        <v>31</v>
      </c>
      <c r="B17" s="32" t="s">
        <v>32</v>
      </c>
      <c r="C17" s="33">
        <v>3700000</v>
      </c>
      <c r="D17" s="31" t="s">
        <v>33</v>
      </c>
      <c r="E17" s="34" t="s">
        <v>34</v>
      </c>
      <c r="F17" s="35">
        <v>0</v>
      </c>
    </row>
    <row r="18" spans="1:6" ht="26.5" thickBot="1" x14ac:dyDescent="0.4">
      <c r="A18" s="56" t="s">
        <v>35</v>
      </c>
      <c r="B18" s="57"/>
      <c r="C18" s="23">
        <f>SUM(C15:C17)</f>
        <v>109982341</v>
      </c>
      <c r="D18" s="22" t="s">
        <v>36</v>
      </c>
      <c r="E18" s="23"/>
      <c r="F18" s="24">
        <f>SUM(F15:F17)</f>
        <v>157833538</v>
      </c>
    </row>
    <row r="19" spans="1:6" ht="15" thickBot="1" x14ac:dyDescent="0.4">
      <c r="A19" s="53" t="s">
        <v>37</v>
      </c>
      <c r="B19" s="54"/>
      <c r="C19" s="54"/>
      <c r="D19" s="54"/>
      <c r="E19" s="54"/>
      <c r="F19" s="55"/>
    </row>
    <row r="20" spans="1:6" ht="26.5" x14ac:dyDescent="0.35">
      <c r="A20" s="44" t="s">
        <v>50</v>
      </c>
      <c r="B20" s="7" t="s">
        <v>51</v>
      </c>
      <c r="C20" s="36">
        <v>0</v>
      </c>
      <c r="D20" s="44" t="s">
        <v>53</v>
      </c>
      <c r="E20" s="45" t="s">
        <v>54</v>
      </c>
      <c r="F20" s="46">
        <v>0</v>
      </c>
    </row>
    <row r="21" spans="1:6" x14ac:dyDescent="0.35">
      <c r="A21" s="11" t="s">
        <v>38</v>
      </c>
      <c r="B21" s="48" t="s">
        <v>39</v>
      </c>
      <c r="C21" s="36">
        <v>88083539</v>
      </c>
      <c r="D21" s="44" t="s">
        <v>55</v>
      </c>
      <c r="E21" s="18" t="s">
        <v>56</v>
      </c>
      <c r="F21" s="37">
        <v>6060020</v>
      </c>
    </row>
    <row r="22" spans="1:6" ht="15" thickBot="1" x14ac:dyDescent="0.4">
      <c r="A22" s="38" t="s">
        <v>40</v>
      </c>
      <c r="B22" s="39" t="s">
        <v>41</v>
      </c>
      <c r="C22" s="36">
        <v>0</v>
      </c>
      <c r="D22" s="44" t="s">
        <v>57</v>
      </c>
      <c r="E22" s="39" t="s">
        <v>58</v>
      </c>
      <c r="F22" s="35">
        <v>110752208</v>
      </c>
    </row>
    <row r="23" spans="1:6" ht="15" thickBot="1" x14ac:dyDescent="0.4">
      <c r="A23" s="51" t="s">
        <v>42</v>
      </c>
      <c r="B23" s="52"/>
      <c r="C23" s="40">
        <f>SUM(C20:C22)</f>
        <v>88083539</v>
      </c>
      <c r="D23" s="51" t="s">
        <v>43</v>
      </c>
      <c r="E23" s="52"/>
      <c r="F23" s="41">
        <f>SUM(F20:F21:F22)</f>
        <v>116812228</v>
      </c>
    </row>
    <row r="24" spans="1:6" ht="15" thickBot="1" x14ac:dyDescent="0.4">
      <c r="A24" s="49" t="s">
        <v>44</v>
      </c>
      <c r="B24" s="50"/>
      <c r="C24" s="42">
        <f>SUM(C13,C18,C23)</f>
        <v>471326931</v>
      </c>
      <c r="D24" s="49" t="s">
        <v>45</v>
      </c>
      <c r="E24" s="50"/>
      <c r="F24" s="43">
        <f>SUM(F13,F18,F23)</f>
        <v>471326931</v>
      </c>
    </row>
  </sheetData>
  <mergeCells count="16">
    <mergeCell ref="A14:F14"/>
    <mergeCell ref="A18:B18"/>
    <mergeCell ref="A13:B13"/>
    <mergeCell ref="D13:E13"/>
    <mergeCell ref="D1:F1"/>
    <mergeCell ref="A2:F2"/>
    <mergeCell ref="A3:F3"/>
    <mergeCell ref="D4:F4"/>
    <mergeCell ref="D5:F5"/>
    <mergeCell ref="A7:F7"/>
    <mergeCell ref="A5:C5"/>
    <mergeCell ref="A24:B24"/>
    <mergeCell ref="D24:E24"/>
    <mergeCell ref="D23:E23"/>
    <mergeCell ref="A23:B23"/>
    <mergeCell ref="A19:F19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2020-02-14T07:54:09Z</cp:lastPrinted>
  <dcterms:created xsi:type="dcterms:W3CDTF">2014-03-31T07:49:34Z</dcterms:created>
  <dcterms:modified xsi:type="dcterms:W3CDTF">2021-03-11T13:34:37Z</dcterms:modified>
</cp:coreProperties>
</file>