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 melléklet" sheetId="1" r:id="rId1"/>
  </sheets>
  <definedNames>
    <definedName name="_xlnm.Print_Area" localSheetId="0">'10. melléklet'!$A$1:$H$118</definedName>
  </definedNames>
  <calcPr fullCalcOnLoad="1"/>
</workbook>
</file>

<file path=xl/sharedStrings.xml><?xml version="1.0" encoding="utf-8"?>
<sst xmlns="http://schemas.openxmlformats.org/spreadsheetml/2006/main" count="103" uniqueCount="57">
  <si>
    <t xml:space="preserve"> - Önkormányzati saját forrás</t>
  </si>
  <si>
    <t>5)</t>
  </si>
  <si>
    <t>6)</t>
  </si>
  <si>
    <t>Adatok eFt-ban</t>
  </si>
  <si>
    <t>Forrás összetétele:</t>
  </si>
  <si>
    <t>1)</t>
  </si>
  <si>
    <t>B)</t>
  </si>
  <si>
    <t xml:space="preserve"> - Önkormányzati saját forrás </t>
  </si>
  <si>
    <t>támogatás</t>
  </si>
  <si>
    <t>önk.forrás</t>
  </si>
  <si>
    <t>összesen</t>
  </si>
  <si>
    <t xml:space="preserve">Támogatási szerződéssel rendelkező nyert pályázatok </t>
  </si>
  <si>
    <t>e Ft-ban</t>
  </si>
  <si>
    <t xml:space="preserve"> - KEOP  pályázaton nyert támogatás</t>
  </si>
  <si>
    <t>Gázmotoros kiserőmű telepítése</t>
  </si>
  <si>
    <t>eFt-ban</t>
  </si>
  <si>
    <t>7)</t>
  </si>
  <si>
    <t>Öntsünk tiszta vizet a pohárba</t>
  </si>
  <si>
    <t>Püspökladány belterületi kerékpárút hálózat fejlesztése</t>
  </si>
  <si>
    <t>Megújuló energiaalapú hő és melegvízellátás fejlesztése</t>
  </si>
  <si>
    <t>Püspökladány belterületi útépítés</t>
  </si>
  <si>
    <t>HURO/1101 sz. Magyarország-Románia Határon Átnyúló Együttműködési Program</t>
  </si>
  <si>
    <t>4)</t>
  </si>
  <si>
    <t>Önkormányzat által benyújtandó pályázatok</t>
  </si>
  <si>
    <t xml:space="preserve"> - Önkormányzati saját forrás többletfeladatokra</t>
  </si>
  <si>
    <t>önk.forrás többlet-feladatokra</t>
  </si>
  <si>
    <t>ÁFA</t>
  </si>
  <si>
    <t>r.összesen</t>
  </si>
  <si>
    <t xml:space="preserve"> - ÁFA</t>
  </si>
  <si>
    <t xml:space="preserve">PÜSPÖKLADÁNY VÁROS ÖNKORMÁNYZATA                                                                                                                                                            EURÓPAI UNIÓS TÁMOGATÁSSAL MEGVALÓSULÓ ILLETVE TERVEZETT FEJLESZTÉSEI ÉS AZOK FORRÁSAI 2013. ÉVBEN                                                                                                                             </t>
  </si>
  <si>
    <t>Püspökladány belterületi vízrendezése</t>
  </si>
  <si>
    <t xml:space="preserve"> - Áfa</t>
  </si>
  <si>
    <t>Áfa</t>
  </si>
  <si>
    <t>2)</t>
  </si>
  <si>
    <t>3)</t>
  </si>
  <si>
    <t>Püspökladányi Egészségügyi Alapellátás fejlesztése</t>
  </si>
  <si>
    <t>Napelemes megújuló energia</t>
  </si>
  <si>
    <t xml:space="preserve"> - KEOP pályázaton igényelhető támogatás</t>
  </si>
  <si>
    <t xml:space="preserve"> - ÉAOP  pályázaton nyert támogatás</t>
  </si>
  <si>
    <r>
      <t xml:space="preserve"> - </t>
    </r>
    <r>
      <rPr>
        <sz val="10"/>
        <rFont val="Times New Roman"/>
        <family val="1"/>
      </rPr>
      <t>BM EU önerő támogatás</t>
    </r>
  </si>
  <si>
    <r>
      <t xml:space="preserve"> - </t>
    </r>
    <r>
      <rPr>
        <b/>
        <i/>
        <sz val="10"/>
        <rFont val="Times New Roman"/>
        <family val="1"/>
      </rPr>
      <t>ÉAOP pályázaton nyert támogatás</t>
    </r>
  </si>
  <si>
    <r>
      <t xml:space="preserve"> - </t>
    </r>
    <r>
      <rPr>
        <b/>
        <i/>
        <sz val="10"/>
        <rFont val="Times New Roman"/>
        <family val="1"/>
      </rPr>
      <t xml:space="preserve">  Pályázaton igényelhető támogatás</t>
    </r>
  </si>
  <si>
    <r>
      <t xml:space="preserve"> - </t>
    </r>
    <r>
      <rPr>
        <b/>
        <i/>
        <sz val="10"/>
        <rFont val="Times New Roman"/>
        <family val="1"/>
      </rPr>
      <t>ÉAOP pályázaton igényelhető támogatás</t>
    </r>
  </si>
  <si>
    <t xml:space="preserve">A) </t>
  </si>
  <si>
    <t>A)</t>
  </si>
  <si>
    <t>EURÓPAI UNIÓS FORRÁSBÓL TERVEZETT FEJLESZTÉSI KIADÁSOK ÖSSZESEN (A+B):</t>
  </si>
  <si>
    <t>Támogatási szerződéssel rendelkező nyert pályázatok összesen (1+2+3+4+5):</t>
  </si>
  <si>
    <t>Önkormányzat által benyújtandó pályázatok összesen (1+2+3+4+5+6+7):</t>
  </si>
  <si>
    <t xml:space="preserve"> - BM EU önerő támogatás</t>
  </si>
  <si>
    <t>BM EU önerő támogatás</t>
  </si>
  <si>
    <t>10. melléklet</t>
  </si>
  <si>
    <t xml:space="preserve"> - Előző évi pénzmaradvány</t>
  </si>
  <si>
    <t>előző évi pénzmaradvány</t>
  </si>
  <si>
    <t xml:space="preserve">Funkcióbővítő integrált települési fejlesztések </t>
  </si>
  <si>
    <t xml:space="preserve">Ökoturisztikai értékek fejlesztése Püspökladányban </t>
  </si>
  <si>
    <t xml:space="preserve">Püspökladány Újtelepi városrész szennyvízcsatorna hálózatának kiépítése </t>
  </si>
  <si>
    <t>a 2/2013. (II. 27.)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</si>
</sst>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4" fontId="3" fillId="0" borderId="0" xfId="19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view="pageBreakPreview" zoomScaleSheetLayoutView="100" workbookViewId="0" topLeftCell="A1">
      <pane xSplit="18510" topLeftCell="Z1" activePane="topLeft" state="split"/>
      <selection pane="topLeft" activeCell="A4" sqref="A4:H4"/>
      <selection pane="topRight" activeCell="Z8" sqref="Z8"/>
    </sheetView>
  </sheetViews>
  <sheetFormatPr defaultColWidth="9.00390625" defaultRowHeight="12.75"/>
  <cols>
    <col min="1" max="1" width="3.75390625" style="18" customWidth="1"/>
    <col min="2" max="2" width="16.75390625" style="2" customWidth="1"/>
    <col min="3" max="4" width="10.125" style="2" bestFit="1" customWidth="1"/>
    <col min="5" max="5" width="11.375" style="2" customWidth="1"/>
    <col min="6" max="6" width="10.25390625" style="2" customWidth="1"/>
    <col min="7" max="8" width="10.125" style="2" customWidth="1"/>
    <col min="9" max="16384" width="9.125" style="2" customWidth="1"/>
  </cols>
  <sheetData>
    <row r="1" ht="14.25">
      <c r="H1" s="31" t="s">
        <v>50</v>
      </c>
    </row>
    <row r="2" ht="14.25">
      <c r="H2" s="32" t="s">
        <v>56</v>
      </c>
    </row>
    <row r="4" spans="1:8" ht="61.5" customHeight="1">
      <c r="A4" s="35" t="s">
        <v>29</v>
      </c>
      <c r="B4" s="35"/>
      <c r="C4" s="35"/>
      <c r="D4" s="35"/>
      <c r="E4" s="35"/>
      <c r="F4" s="35"/>
      <c r="G4" s="35"/>
      <c r="H4" s="35"/>
    </row>
    <row r="5" spans="2:8" ht="12.75" customHeight="1">
      <c r="B5" s="7"/>
      <c r="C5" s="7"/>
      <c r="D5" s="7"/>
      <c r="E5" s="7"/>
      <c r="F5" s="7"/>
      <c r="G5" s="7"/>
      <c r="H5" s="7"/>
    </row>
    <row r="6" ht="12.75" customHeight="1">
      <c r="H6" s="13" t="s">
        <v>3</v>
      </c>
    </row>
    <row r="7" spans="1:7" ht="12.75">
      <c r="A7" s="19" t="s">
        <v>43</v>
      </c>
      <c r="B7" s="8" t="s">
        <v>11</v>
      </c>
      <c r="C7" s="8"/>
      <c r="D7" s="8"/>
      <c r="E7" s="8"/>
      <c r="F7" s="8"/>
      <c r="G7" s="8"/>
    </row>
    <row r="9" spans="1:8" ht="12.75">
      <c r="A9" s="19" t="s">
        <v>5</v>
      </c>
      <c r="B9" s="1" t="s">
        <v>55</v>
      </c>
      <c r="C9" s="1"/>
      <c r="D9" s="1"/>
      <c r="E9" s="1"/>
      <c r="F9" s="1"/>
      <c r="G9" s="1"/>
      <c r="H9" s="9">
        <f>SUM(G12:G16)</f>
        <v>446999</v>
      </c>
    </row>
    <row r="10" spans="1:8" ht="13.5">
      <c r="A10" s="20"/>
      <c r="H10" s="9"/>
    </row>
    <row r="11" spans="2:8" ht="12.75">
      <c r="B11" s="1" t="s">
        <v>4</v>
      </c>
      <c r="H11" s="9"/>
    </row>
    <row r="12" spans="2:8" ht="13.5">
      <c r="B12" s="3" t="s">
        <v>13</v>
      </c>
      <c r="C12" s="12"/>
      <c r="D12" s="12"/>
      <c r="E12" s="12"/>
      <c r="F12" s="12"/>
      <c r="G12" s="9">
        <v>297299</v>
      </c>
      <c r="H12" s="9"/>
    </row>
    <row r="13" spans="2:8" ht="12.75">
      <c r="B13" s="2" t="s">
        <v>0</v>
      </c>
      <c r="G13" s="11">
        <v>23568</v>
      </c>
      <c r="H13" s="9"/>
    </row>
    <row r="14" spans="1:8" ht="12.75">
      <c r="A14" s="19"/>
      <c r="B14" s="2" t="s">
        <v>48</v>
      </c>
      <c r="G14" s="11">
        <v>28862</v>
      </c>
      <c r="H14" s="9"/>
    </row>
    <row r="15" spans="1:8" ht="12.75">
      <c r="A15" s="19"/>
      <c r="B15" s="2" t="s">
        <v>28</v>
      </c>
      <c r="G15" s="11">
        <v>94990</v>
      </c>
      <c r="H15" s="9"/>
    </row>
    <row r="16" spans="1:8" ht="12.75">
      <c r="A16" s="19"/>
      <c r="B16" s="2" t="s">
        <v>24</v>
      </c>
      <c r="G16" s="11">
        <v>2280</v>
      </c>
      <c r="H16" s="9"/>
    </row>
    <row r="17" spans="1:8" ht="12.75">
      <c r="A17" s="19"/>
      <c r="E17" s="13" t="s">
        <v>15</v>
      </c>
      <c r="G17" s="11"/>
      <c r="H17" s="9"/>
    </row>
    <row r="18" spans="1:8" ht="12.75">
      <c r="A18" s="19"/>
      <c r="B18" s="25"/>
      <c r="C18" s="25">
        <v>2013</v>
      </c>
      <c r="D18" s="25">
        <v>2014</v>
      </c>
      <c r="E18" s="25" t="s">
        <v>10</v>
      </c>
      <c r="G18" s="11"/>
      <c r="H18" s="9"/>
    </row>
    <row r="19" spans="1:8" ht="12.75">
      <c r="A19" s="19"/>
      <c r="B19" s="21" t="s">
        <v>8</v>
      </c>
      <c r="C19" s="29">
        <v>297299</v>
      </c>
      <c r="D19" s="29">
        <v>146316</v>
      </c>
      <c r="E19" s="22">
        <f>SUM(C19:D19)</f>
        <v>443615</v>
      </c>
      <c r="G19" s="11"/>
      <c r="H19" s="9"/>
    </row>
    <row r="20" spans="1:8" ht="12.75">
      <c r="A20" s="19"/>
      <c r="B20" s="21" t="s">
        <v>9</v>
      </c>
      <c r="C20" s="29">
        <v>23568</v>
      </c>
      <c r="D20" s="29">
        <v>11619</v>
      </c>
      <c r="E20" s="22">
        <f>SUM(C20:D20)</f>
        <v>35187</v>
      </c>
      <c r="G20" s="11"/>
      <c r="H20" s="9"/>
    </row>
    <row r="21" spans="2:8" ht="25.5">
      <c r="B21" s="21" t="s">
        <v>49</v>
      </c>
      <c r="C21" s="29">
        <v>28862</v>
      </c>
      <c r="D21" s="29">
        <v>14201</v>
      </c>
      <c r="E21" s="22">
        <f>SUM(C21:D21)</f>
        <v>43063</v>
      </c>
      <c r="H21" s="9"/>
    </row>
    <row r="22" spans="2:8" ht="12.75">
      <c r="B22" s="23" t="s">
        <v>27</v>
      </c>
      <c r="C22" s="24">
        <f>SUM(C19:C21)</f>
        <v>349729</v>
      </c>
      <c r="D22" s="24">
        <f>SUM(D19:D21)</f>
        <v>172136</v>
      </c>
      <c r="E22" s="24">
        <f>SUM(C22:D22)</f>
        <v>521865</v>
      </c>
      <c r="H22" s="9"/>
    </row>
    <row r="23" spans="2:8" ht="12.75">
      <c r="B23" s="21" t="s">
        <v>26</v>
      </c>
      <c r="C23" s="29">
        <v>94990</v>
      </c>
      <c r="D23" s="29">
        <v>46477</v>
      </c>
      <c r="E23" s="22">
        <f>SUM(C23:D23)</f>
        <v>141467</v>
      </c>
      <c r="H23" s="9"/>
    </row>
    <row r="24" spans="2:8" ht="25.5" customHeight="1">
      <c r="B24" s="21" t="s">
        <v>25</v>
      </c>
      <c r="C24" s="29">
        <v>2280</v>
      </c>
      <c r="D24" s="29">
        <v>0</v>
      </c>
      <c r="E24" s="22">
        <f>SUM(C24)</f>
        <v>2280</v>
      </c>
      <c r="H24" s="9"/>
    </row>
    <row r="25" spans="2:8" ht="12.75">
      <c r="B25" s="23" t="s">
        <v>10</v>
      </c>
      <c r="C25" s="24">
        <f>SUM(C22:C24)</f>
        <v>446999</v>
      </c>
      <c r="D25" s="24">
        <f>SUM(D22:D24)</f>
        <v>218613</v>
      </c>
      <c r="E25" s="24">
        <f>SUM(E22:E24)</f>
        <v>665612</v>
      </c>
      <c r="H25" s="9"/>
    </row>
    <row r="26" ht="12.75">
      <c r="H26" s="9"/>
    </row>
    <row r="27" spans="1:8" ht="12.75">
      <c r="A27" s="19" t="s">
        <v>33</v>
      </c>
      <c r="B27" s="1" t="s">
        <v>18</v>
      </c>
      <c r="G27" s="4"/>
      <c r="H27" s="9">
        <f>SUM(G30:G34)</f>
        <v>209740</v>
      </c>
    </row>
    <row r="28" spans="1:8" ht="12.75">
      <c r="A28" s="19"/>
      <c r="B28" s="8"/>
      <c r="C28" s="8"/>
      <c r="D28" s="8"/>
      <c r="E28" s="8"/>
      <c r="F28" s="8"/>
      <c r="G28" s="8"/>
      <c r="H28" s="9"/>
    </row>
    <row r="29" spans="1:5" s="3" customFormat="1" ht="13.5">
      <c r="A29" s="20"/>
      <c r="B29" s="1" t="s">
        <v>4</v>
      </c>
      <c r="C29" s="2"/>
      <c r="D29" s="9"/>
      <c r="E29" s="9"/>
    </row>
    <row r="30" spans="1:8" ht="13.5">
      <c r="A30" s="19"/>
      <c r="B30" s="3" t="s">
        <v>38</v>
      </c>
      <c r="C30" s="3"/>
      <c r="D30" s="3"/>
      <c r="E30" s="3"/>
      <c r="F30" s="1"/>
      <c r="G30" s="9">
        <v>161542</v>
      </c>
      <c r="H30" s="5"/>
    </row>
    <row r="31" spans="1:8" ht="12.75">
      <c r="A31" s="19"/>
      <c r="B31" s="2" t="s">
        <v>51</v>
      </c>
      <c r="G31" s="11">
        <v>2278</v>
      </c>
      <c r="H31" s="5"/>
    </row>
    <row r="32" spans="1:8" ht="13.5">
      <c r="A32" s="20"/>
      <c r="B32" s="2" t="s">
        <v>0</v>
      </c>
      <c r="G32" s="4">
        <v>16843</v>
      </c>
      <c r="H32" s="9"/>
    </row>
    <row r="33" spans="2:7" ht="12.75">
      <c r="B33" s="2" t="s">
        <v>24</v>
      </c>
      <c r="G33" s="4">
        <v>27718</v>
      </c>
    </row>
    <row r="34" spans="2:7" ht="12.75">
      <c r="B34" s="1" t="s">
        <v>39</v>
      </c>
      <c r="G34" s="4">
        <v>1359</v>
      </c>
    </row>
    <row r="35" spans="1:7" ht="13.5">
      <c r="A35" s="20"/>
      <c r="G35" s="11"/>
    </row>
    <row r="36" spans="1:8" ht="13.5">
      <c r="A36" s="20" t="s">
        <v>34</v>
      </c>
      <c r="B36" s="1" t="s">
        <v>17</v>
      </c>
      <c r="C36" s="1"/>
      <c r="D36" s="1"/>
      <c r="E36" s="3"/>
      <c r="F36" s="3"/>
      <c r="G36" s="3"/>
      <c r="H36" s="5">
        <f>SUM(G39:G44)</f>
        <v>115204</v>
      </c>
    </row>
    <row r="37" ht="12.75">
      <c r="G37" s="11"/>
    </row>
    <row r="38" spans="2:6" ht="12.75">
      <c r="B38" s="1" t="s">
        <v>4</v>
      </c>
      <c r="F38" s="6"/>
    </row>
    <row r="39" spans="1:7" ht="13.5">
      <c r="A39" s="19"/>
      <c r="B39" s="3" t="s">
        <v>13</v>
      </c>
      <c r="C39" s="3"/>
      <c r="D39" s="3"/>
      <c r="E39" s="3"/>
      <c r="G39" s="5">
        <v>77371</v>
      </c>
    </row>
    <row r="40" spans="1:7" ht="13.5">
      <c r="A40" s="19"/>
      <c r="B40" s="2" t="s">
        <v>51</v>
      </c>
      <c r="C40" s="3"/>
      <c r="D40" s="3"/>
      <c r="E40" s="3"/>
      <c r="G40" s="4">
        <v>1349</v>
      </c>
    </row>
    <row r="41" spans="1:7" ht="13.5">
      <c r="A41" s="19"/>
      <c r="B41" s="2" t="s">
        <v>48</v>
      </c>
      <c r="E41" s="3"/>
      <c r="F41" s="3"/>
      <c r="G41" s="4">
        <v>8238</v>
      </c>
    </row>
    <row r="42" spans="2:7" ht="13.5">
      <c r="B42" s="2" t="s">
        <v>31</v>
      </c>
      <c r="E42" s="3"/>
      <c r="F42" s="3"/>
      <c r="G42" s="4">
        <v>23751</v>
      </c>
    </row>
    <row r="43" spans="2:8" ht="12.75">
      <c r="B43" s="2" t="s">
        <v>24</v>
      </c>
      <c r="G43" s="4">
        <v>4495</v>
      </c>
      <c r="H43" s="5"/>
    </row>
    <row r="44" ht="12.75">
      <c r="H44" s="5"/>
    </row>
    <row r="45" spans="5:8" ht="12.75">
      <c r="E45" s="13" t="s">
        <v>12</v>
      </c>
      <c r="H45" s="11"/>
    </row>
    <row r="46" spans="2:8" ht="12.75">
      <c r="B46" s="25"/>
      <c r="C46" s="25">
        <v>2013</v>
      </c>
      <c r="D46" s="25">
        <v>2014</v>
      </c>
      <c r="E46" s="25" t="s">
        <v>10</v>
      </c>
      <c r="H46" s="11"/>
    </row>
    <row r="47" spans="2:5" ht="12.75">
      <c r="B47" s="21" t="s">
        <v>8</v>
      </c>
      <c r="C47" s="30">
        <v>77371</v>
      </c>
      <c r="D47" s="29">
        <v>76610</v>
      </c>
      <c r="E47" s="22">
        <f>SUM(C47:D47)</f>
        <v>153981</v>
      </c>
    </row>
    <row r="48" spans="2:5" ht="25.5">
      <c r="B48" s="21" t="s">
        <v>52</v>
      </c>
      <c r="C48" s="30">
        <v>1349</v>
      </c>
      <c r="D48" s="29">
        <v>0</v>
      </c>
      <c r="E48" s="22">
        <f>SUM(C48:D48)</f>
        <v>1349</v>
      </c>
    </row>
    <row r="49" spans="1:5" ht="25.5" customHeight="1">
      <c r="A49" s="19"/>
      <c r="B49" s="21" t="s">
        <v>49</v>
      </c>
      <c r="C49" s="29">
        <v>8238</v>
      </c>
      <c r="D49" s="29">
        <v>8622</v>
      </c>
      <c r="E49" s="22">
        <f>SUM(C49:D49)</f>
        <v>16860</v>
      </c>
    </row>
    <row r="50" spans="1:8" s="3" customFormat="1" ht="13.5">
      <c r="A50" s="20"/>
      <c r="B50" s="23" t="s">
        <v>10</v>
      </c>
      <c r="C50" s="24">
        <f>SUM(C47:C49)</f>
        <v>86958</v>
      </c>
      <c r="D50" s="24">
        <f>SUM(D47:D49)</f>
        <v>85232</v>
      </c>
      <c r="E50" s="24">
        <f>SUM(E47:E49)</f>
        <v>172190</v>
      </c>
      <c r="F50" s="2"/>
      <c r="G50" s="4"/>
      <c r="H50" s="5"/>
    </row>
    <row r="51" spans="1:5" s="3" customFormat="1" ht="13.5">
      <c r="A51" s="20"/>
      <c r="B51" s="21" t="s">
        <v>32</v>
      </c>
      <c r="C51" s="29">
        <v>23751</v>
      </c>
      <c r="D51" s="29">
        <v>23280</v>
      </c>
      <c r="E51" s="22">
        <f>SUM(C51:D51)</f>
        <v>47031</v>
      </c>
    </row>
    <row r="52" spans="1:8" ht="25.5" customHeight="1">
      <c r="A52" s="19"/>
      <c r="B52" s="21" t="s">
        <v>25</v>
      </c>
      <c r="C52" s="29">
        <v>4495</v>
      </c>
      <c r="D52" s="29">
        <v>0</v>
      </c>
      <c r="E52" s="22">
        <f>SUM(C52:D52)</f>
        <v>4495</v>
      </c>
      <c r="H52" s="5"/>
    </row>
    <row r="53" spans="2:5" ht="12.75">
      <c r="B53" s="23" t="s">
        <v>10</v>
      </c>
      <c r="C53" s="24">
        <f>SUM(C50:C52)</f>
        <v>115204</v>
      </c>
      <c r="D53" s="24">
        <f>SUM(D50:D52)</f>
        <v>108512</v>
      </c>
      <c r="E53" s="24">
        <f>SUM(E50:E52)</f>
        <v>223716</v>
      </c>
    </row>
    <row r="54" spans="1:8" ht="13.5">
      <c r="A54" s="20"/>
      <c r="H54" s="5"/>
    </row>
    <row r="55" spans="1:8" ht="12.75">
      <c r="A55" s="19" t="s">
        <v>22</v>
      </c>
      <c r="B55" s="1" t="s">
        <v>20</v>
      </c>
      <c r="H55" s="5">
        <f>SUM(G58:G62)</f>
        <v>377466</v>
      </c>
    </row>
    <row r="57" spans="1:2" ht="12.75" customHeight="1">
      <c r="A57" s="19"/>
      <c r="B57" s="1" t="s">
        <v>4</v>
      </c>
    </row>
    <row r="58" spans="1:8" ht="13.5">
      <c r="A58" s="19"/>
      <c r="B58" s="15" t="s">
        <v>40</v>
      </c>
      <c r="C58" s="15"/>
      <c r="D58" s="15"/>
      <c r="E58" s="15"/>
      <c r="G58" s="5">
        <v>329709</v>
      </c>
      <c r="H58" s="5"/>
    </row>
    <row r="59" spans="1:8" ht="12.75">
      <c r="A59" s="19"/>
      <c r="B59" s="2" t="s">
        <v>51</v>
      </c>
      <c r="C59" s="15"/>
      <c r="D59" s="15"/>
      <c r="E59" s="15"/>
      <c r="G59" s="4">
        <v>7040</v>
      </c>
      <c r="H59" s="5"/>
    </row>
    <row r="60" spans="2:7" ht="12.75">
      <c r="B60" s="2" t="s">
        <v>7</v>
      </c>
      <c r="G60" s="4">
        <v>30407</v>
      </c>
    </row>
    <row r="61" spans="2:8" ht="13.5">
      <c r="B61" s="2" t="s">
        <v>24</v>
      </c>
      <c r="E61" s="3"/>
      <c r="G61" s="4">
        <v>3300</v>
      </c>
      <c r="H61" s="5"/>
    </row>
    <row r="62" spans="1:8" ht="12.75">
      <c r="A62" s="19"/>
      <c r="B62" s="1" t="s">
        <v>39</v>
      </c>
      <c r="G62" s="4">
        <v>7010</v>
      </c>
      <c r="H62" s="5"/>
    </row>
    <row r="63" ht="12.75">
      <c r="H63" s="11"/>
    </row>
    <row r="64" spans="1:8" ht="12.75">
      <c r="A64" s="19" t="s">
        <v>1</v>
      </c>
      <c r="B64" s="1" t="s">
        <v>30</v>
      </c>
      <c r="C64" s="1"/>
      <c r="D64" s="1"/>
      <c r="E64" s="1"/>
      <c r="F64" s="5"/>
      <c r="G64" s="11"/>
      <c r="H64" s="11"/>
    </row>
    <row r="65" spans="1:8" ht="12.75">
      <c r="A65" s="19"/>
      <c r="B65" s="1"/>
      <c r="C65" s="1"/>
      <c r="D65" s="1"/>
      <c r="E65" s="1"/>
      <c r="F65" s="5"/>
      <c r="G65" s="11"/>
      <c r="H65" s="9">
        <f>SUM(G67:G70)</f>
        <v>197264</v>
      </c>
    </row>
    <row r="66" spans="1:8" ht="12.75">
      <c r="A66" s="19"/>
      <c r="B66" s="1" t="s">
        <v>4</v>
      </c>
      <c r="D66" s="1"/>
      <c r="E66" s="1"/>
      <c r="F66" s="5"/>
      <c r="G66" s="11"/>
      <c r="H66" s="11"/>
    </row>
    <row r="67" spans="1:8" ht="13.5">
      <c r="A67" s="19"/>
      <c r="B67" s="15" t="s">
        <v>40</v>
      </c>
      <c r="C67" s="15"/>
      <c r="D67" s="15"/>
      <c r="E67" s="15"/>
      <c r="G67" s="5">
        <v>174031</v>
      </c>
      <c r="H67" s="11"/>
    </row>
    <row r="68" spans="1:8" ht="12.75">
      <c r="A68" s="19"/>
      <c r="B68" s="2" t="s">
        <v>0</v>
      </c>
      <c r="F68" s="4"/>
      <c r="G68" s="11">
        <v>6324</v>
      </c>
      <c r="H68" s="9"/>
    </row>
    <row r="69" spans="1:8" ht="12.75" customHeight="1">
      <c r="A69" s="19"/>
      <c r="B69" s="2" t="s">
        <v>24</v>
      </c>
      <c r="E69" s="3"/>
      <c r="G69" s="2">
        <v>3896</v>
      </c>
      <c r="H69" s="11"/>
    </row>
    <row r="70" spans="1:8" ht="12.75">
      <c r="A70" s="19"/>
      <c r="B70" s="1" t="s">
        <v>39</v>
      </c>
      <c r="G70" s="11">
        <v>13013</v>
      </c>
      <c r="H70" s="11"/>
    </row>
    <row r="71" ht="12.75">
      <c r="H71" s="11"/>
    </row>
    <row r="72" spans="1:8" ht="13.5">
      <c r="A72" s="26" t="s">
        <v>44</v>
      </c>
      <c r="B72" s="37" t="s">
        <v>46</v>
      </c>
      <c r="C72" s="37"/>
      <c r="D72" s="37"/>
      <c r="E72" s="37"/>
      <c r="F72" s="37"/>
      <c r="G72" s="37"/>
      <c r="H72" s="27">
        <f>H9+H27+H36+H55+H65</f>
        <v>1346673</v>
      </c>
    </row>
    <row r="73" ht="12.75">
      <c r="H73" s="11"/>
    </row>
    <row r="74" spans="1:8" ht="12.75">
      <c r="A74" s="19" t="s">
        <v>6</v>
      </c>
      <c r="B74" s="8" t="s">
        <v>23</v>
      </c>
      <c r="C74" s="14"/>
      <c r="D74" s="14"/>
      <c r="E74" s="14"/>
      <c r="H74" s="11"/>
    </row>
    <row r="75" ht="12.75">
      <c r="H75" s="11"/>
    </row>
    <row r="76" spans="1:8" ht="13.5">
      <c r="A76" s="19" t="s">
        <v>5</v>
      </c>
      <c r="B76" s="1" t="s">
        <v>14</v>
      </c>
      <c r="C76" s="1"/>
      <c r="D76" s="1"/>
      <c r="E76" s="1"/>
      <c r="G76" s="10"/>
      <c r="H76" s="9">
        <f>SUM(G79)</f>
        <v>9000</v>
      </c>
    </row>
    <row r="77" spans="2:8" ht="12.75" customHeight="1">
      <c r="B77" s="1"/>
      <c r="C77" s="1"/>
      <c r="D77" s="1"/>
      <c r="E77" s="1"/>
      <c r="G77" s="10"/>
      <c r="H77" s="9"/>
    </row>
    <row r="78" spans="1:8" ht="12.75">
      <c r="A78" s="19"/>
      <c r="B78" s="1" t="s">
        <v>4</v>
      </c>
      <c r="H78" s="11"/>
    </row>
    <row r="79" spans="1:8" ht="12.75">
      <c r="A79" s="19"/>
      <c r="B79" s="2" t="s">
        <v>7</v>
      </c>
      <c r="E79" s="15"/>
      <c r="G79" s="4">
        <v>9000</v>
      </c>
      <c r="H79" s="11"/>
    </row>
    <row r="80" ht="12.75">
      <c r="H80" s="11"/>
    </row>
    <row r="81" spans="1:8" ht="15.75" customHeight="1">
      <c r="A81" s="19" t="s">
        <v>33</v>
      </c>
      <c r="B81" s="1" t="s">
        <v>19</v>
      </c>
      <c r="G81" s="4"/>
      <c r="H81" s="11"/>
    </row>
    <row r="82" spans="1:8" ht="12.75">
      <c r="A82" s="19"/>
      <c r="D82" s="16"/>
      <c r="H82" s="5">
        <f>SUM(G84)</f>
        <v>18520</v>
      </c>
    </row>
    <row r="83" spans="1:7" ht="13.5" customHeight="1">
      <c r="A83" s="19"/>
      <c r="B83" s="1" t="s">
        <v>4</v>
      </c>
      <c r="C83" s="3"/>
      <c r="D83" s="3"/>
      <c r="E83" s="3"/>
      <c r="G83" s="5"/>
    </row>
    <row r="84" spans="1:7" ht="12.75">
      <c r="A84" s="19"/>
      <c r="B84" s="2" t="s">
        <v>7</v>
      </c>
      <c r="G84" s="4">
        <v>18520</v>
      </c>
    </row>
    <row r="86" spans="1:8" ht="12.75" customHeight="1">
      <c r="A86" s="19" t="s">
        <v>34</v>
      </c>
      <c r="B86" s="36" t="s">
        <v>21</v>
      </c>
      <c r="C86" s="36"/>
      <c r="D86" s="36"/>
      <c r="E86" s="36"/>
      <c r="F86" s="36"/>
      <c r="G86" s="36"/>
      <c r="H86" s="5">
        <f>SUM(G88:G89)</f>
        <v>217140</v>
      </c>
    </row>
    <row r="87" spans="1:2" ht="12.75">
      <c r="A87" s="19"/>
      <c r="B87" s="1" t="s">
        <v>4</v>
      </c>
    </row>
    <row r="88" spans="1:7" ht="13.5">
      <c r="A88" s="19"/>
      <c r="B88" s="15" t="s">
        <v>41</v>
      </c>
      <c r="C88" s="15"/>
      <c r="D88" s="15"/>
      <c r="E88" s="15"/>
      <c r="G88" s="5">
        <v>201940</v>
      </c>
    </row>
    <row r="89" spans="2:7" ht="12.75">
      <c r="B89" s="2" t="s">
        <v>0</v>
      </c>
      <c r="G89" s="4">
        <v>15200</v>
      </c>
    </row>
    <row r="91" spans="1:8" ht="12.75">
      <c r="A91" s="19" t="s">
        <v>22</v>
      </c>
      <c r="B91" s="1" t="s">
        <v>35</v>
      </c>
      <c r="C91" s="1"/>
      <c r="D91" s="1"/>
      <c r="E91" s="1"/>
      <c r="F91" s="1"/>
      <c r="H91" s="5">
        <f>SUM(G94:G95)</f>
        <v>64010</v>
      </c>
    </row>
    <row r="93" spans="2:5" ht="12.75">
      <c r="B93" s="1" t="s">
        <v>4</v>
      </c>
      <c r="D93" s="1"/>
      <c r="E93" s="1"/>
    </row>
    <row r="94" spans="2:7" ht="13.5">
      <c r="B94" s="15" t="s">
        <v>42</v>
      </c>
      <c r="C94" s="15"/>
      <c r="D94" s="15"/>
      <c r="E94" s="15"/>
      <c r="G94" s="5">
        <v>60000</v>
      </c>
    </row>
    <row r="95" spans="2:7" ht="12.75">
      <c r="B95" s="2" t="s">
        <v>0</v>
      </c>
      <c r="C95" s="15"/>
      <c r="D95" s="15"/>
      <c r="E95" s="15"/>
      <c r="G95" s="4">
        <v>4010</v>
      </c>
    </row>
    <row r="97" spans="1:8" ht="12.75">
      <c r="A97" s="19" t="s">
        <v>1</v>
      </c>
      <c r="B97" s="1" t="s">
        <v>54</v>
      </c>
      <c r="H97" s="5">
        <f>SUM(G100:G101)</f>
        <v>305193</v>
      </c>
    </row>
    <row r="98" ht="12.75">
      <c r="A98" s="19"/>
    </row>
    <row r="99" spans="1:5" ht="12.75">
      <c r="A99" s="19"/>
      <c r="B99" s="1" t="s">
        <v>4</v>
      </c>
      <c r="D99" s="1"/>
      <c r="E99" s="1"/>
    </row>
    <row r="100" spans="2:7" ht="13.5">
      <c r="B100" s="15" t="s">
        <v>42</v>
      </c>
      <c r="C100" s="15"/>
      <c r="D100" s="15"/>
      <c r="E100" s="15"/>
      <c r="G100" s="5">
        <v>298193</v>
      </c>
    </row>
    <row r="101" spans="2:7" ht="13.5">
      <c r="B101" s="2" t="s">
        <v>24</v>
      </c>
      <c r="E101" s="3"/>
      <c r="G101" s="4">
        <v>7000</v>
      </c>
    </row>
    <row r="103" spans="1:8" ht="12.75">
      <c r="A103" s="19" t="s">
        <v>2</v>
      </c>
      <c r="B103" s="1" t="s">
        <v>53</v>
      </c>
      <c r="H103" s="5">
        <f>SUM(G106:G107)</f>
        <v>459931</v>
      </c>
    </row>
    <row r="105" spans="2:5" ht="12.75">
      <c r="B105" s="1" t="s">
        <v>4</v>
      </c>
      <c r="D105" s="1"/>
      <c r="E105" s="1"/>
    </row>
    <row r="106" spans="2:7" ht="13.5">
      <c r="B106" s="15" t="s">
        <v>42</v>
      </c>
      <c r="C106" s="15"/>
      <c r="D106" s="15"/>
      <c r="E106" s="15"/>
      <c r="G106" s="5">
        <v>449671</v>
      </c>
    </row>
    <row r="107" spans="2:8" ht="15" customHeight="1">
      <c r="B107" s="2" t="s">
        <v>24</v>
      </c>
      <c r="E107" s="3"/>
      <c r="G107" s="4">
        <v>10260</v>
      </c>
      <c r="H107" s="17"/>
    </row>
    <row r="109" spans="1:8" ht="12.75">
      <c r="A109" s="19" t="s">
        <v>16</v>
      </c>
      <c r="B109" s="1" t="s">
        <v>36</v>
      </c>
      <c r="C109" s="1"/>
      <c r="D109" s="1"/>
      <c r="H109" s="5">
        <f>SUM(G112:G113)</f>
        <v>150000</v>
      </c>
    </row>
    <row r="111" spans="2:5" ht="12.75">
      <c r="B111" s="1" t="s">
        <v>4</v>
      </c>
      <c r="D111" s="1"/>
      <c r="E111" s="1"/>
    </row>
    <row r="112" spans="2:7" ht="13.5">
      <c r="B112" s="3" t="s">
        <v>37</v>
      </c>
      <c r="C112" s="15"/>
      <c r="D112" s="15"/>
      <c r="E112" s="15"/>
      <c r="G112" s="5">
        <v>127500</v>
      </c>
    </row>
    <row r="113" spans="2:7" ht="12.75" customHeight="1">
      <c r="B113" s="2" t="s">
        <v>24</v>
      </c>
      <c r="E113" s="3"/>
      <c r="G113" s="4">
        <v>22500</v>
      </c>
    </row>
    <row r="114" spans="5:7" ht="12.75" customHeight="1">
      <c r="E114" s="3"/>
      <c r="G114" s="4"/>
    </row>
    <row r="115" spans="1:8" ht="12.75" customHeight="1">
      <c r="A115" s="26" t="s">
        <v>6</v>
      </c>
      <c r="B115" s="37" t="s">
        <v>47</v>
      </c>
      <c r="C115" s="37"/>
      <c r="D115" s="37"/>
      <c r="E115" s="37"/>
      <c r="F115" s="37"/>
      <c r="G115" s="37"/>
      <c r="H115" s="27">
        <f>H76+H82+H86+H91+H97+H103+H109</f>
        <v>1223794</v>
      </c>
    </row>
    <row r="116" spans="5:7" ht="12.75" customHeight="1">
      <c r="E116" s="3"/>
      <c r="G116" s="4"/>
    </row>
    <row r="117" ht="13.5" thickBot="1"/>
    <row r="118" spans="1:8" ht="31.5" customHeight="1" thickBot="1">
      <c r="A118" s="33" t="s">
        <v>45</v>
      </c>
      <c r="B118" s="34"/>
      <c r="C118" s="34"/>
      <c r="D118" s="34"/>
      <c r="E118" s="34"/>
      <c r="F118" s="34"/>
      <c r="G118" s="34"/>
      <c r="H118" s="28">
        <f>H72+H115</f>
        <v>2570467</v>
      </c>
    </row>
  </sheetData>
  <mergeCells count="5">
    <mergeCell ref="A118:G118"/>
    <mergeCell ref="A4:H4"/>
    <mergeCell ref="B86:G86"/>
    <mergeCell ref="B72:G72"/>
    <mergeCell ref="B115:G115"/>
  </mergeCells>
  <printOptions/>
  <pageMargins left="0.7874015748031497" right="0.7874015748031497" top="0.67" bottom="0.7874015748031497" header="0.5118110236220472" footer="0.5118110236220472"/>
  <pageSetup horizontalDpi="600" verticalDpi="600" orientation="portrait" paperSize="9" r:id="rId1"/>
  <headerFooter alignWithMargins="0">
    <oddFooter>&amp;C&amp;P. oldal</oddFooter>
  </headerFooter>
  <rowBreaks count="2" manualBreakCount="2">
    <brk id="44" max="7" man="1"/>
    <brk id="96" max="7" man="1"/>
  </rowBreaks>
  <ignoredErrors>
    <ignoredError sqref="C22:E22 C50:D50" formulaRange="1"/>
    <ignoredError sqref="E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PMH</cp:lastModifiedBy>
  <cp:lastPrinted>2013-02-17T17:49:44Z</cp:lastPrinted>
  <dcterms:created xsi:type="dcterms:W3CDTF">2005-09-26T05:52:56Z</dcterms:created>
  <dcterms:modified xsi:type="dcterms:W3CDTF">2013-10-02T11:32:52Z</dcterms:modified>
  <cp:category/>
  <cp:version/>
  <cp:contentType/>
  <cp:contentStatus/>
</cp:coreProperties>
</file>