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bedegker\2019_ktgmod_masodik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9" i="1" l="1"/>
  <c r="G69" i="1"/>
  <c r="F69" i="1"/>
  <c r="H63" i="1"/>
  <c r="G63" i="1"/>
  <c r="F63" i="1"/>
  <c r="H57" i="1"/>
  <c r="G57" i="1"/>
  <c r="F57" i="1"/>
  <c r="H48" i="1"/>
  <c r="G48" i="1"/>
  <c r="F48" i="1"/>
  <c r="H45" i="1"/>
  <c r="H51" i="1" s="1"/>
  <c r="G45" i="1"/>
  <c r="G51" i="1" s="1"/>
  <c r="F45" i="1"/>
  <c r="F51" i="1" s="1"/>
  <c r="H33" i="1"/>
  <c r="G33" i="1"/>
  <c r="F33" i="1"/>
  <c r="F35" i="1" s="1"/>
  <c r="H24" i="1"/>
  <c r="G24" i="1"/>
  <c r="F24" i="1"/>
  <c r="H21" i="1"/>
  <c r="G21" i="1"/>
  <c r="F21" i="1"/>
  <c r="F15" i="1"/>
  <c r="H9" i="1"/>
  <c r="H15" i="1" s="1"/>
  <c r="G9" i="1"/>
  <c r="G15" i="1" s="1"/>
  <c r="F9" i="1"/>
  <c r="H35" i="1" l="1"/>
  <c r="G35" i="1"/>
  <c r="G70" i="1" s="1"/>
  <c r="H70" i="1"/>
  <c r="F70" i="1"/>
  <c r="E69" i="1"/>
  <c r="E63" i="1"/>
  <c r="E57" i="1"/>
  <c r="E48" i="1"/>
  <c r="E45" i="1"/>
  <c r="E51" i="1" s="1"/>
  <c r="E35" i="1"/>
  <c r="E33" i="1"/>
  <c r="E24" i="1"/>
  <c r="E21" i="1"/>
  <c r="E15" i="1"/>
  <c r="E9" i="1"/>
  <c r="E70" i="1" l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<sst xmlns="http://schemas.openxmlformats.org/spreadsheetml/2006/main" count="208" uniqueCount="208">
  <si>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</si>
  <si>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</si>
  <si>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</si>
  <si>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</si>
  <si>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</si>
  <si>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</si>
  <si>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</si>
  <si>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</si>
  <si>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</si>
  <si>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</si>
  <si>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</si>
  <si>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</si>
  <si>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</si>
  <si>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</si>
  <si>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</si>
  <si>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</si>
  <si>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</si>
  <si>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</si>
  <si>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</si>
  <si>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</si>
  <si>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</si>
  <si>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</si>
  <si>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</si>
  <si>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</si>
  <si>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</si>
  <si>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</si>
  <si>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</si>
  <si>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</si>
  <si>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</si>
  <si>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</si>
  <si>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</si>
  <si>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</si>
  <si>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</si>
  <si>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</si>
  <si>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</si>
  <si>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</si>
  <si>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</si>
  <si>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</si>
  <si>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</si>
  <si>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</si>
  <si>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</si>
  <si>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</si>
  <si>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</si>
  <si>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</si>
  <si>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</si>
  <si>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</si>
  <si>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</si>
  <si>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</si>
  <si>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</si>
  <si>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</si>
  <si>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</si>
  <si>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</si>
  <si>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</si>
  <si>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</si>
  <si>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</si>
  <si>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</si>
  <si>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</si>
  <si>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</si>
  <si>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</si>
  <si>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</si>
  <si>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</si>
  <si>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</si>
  <si>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</si>
  <si>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</si>
  <si>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</si>
  <si>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</si>
  <si>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</si>
  <si>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</si>
  <si>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</si>
  <si>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</si>
  <si>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</si>
  <si>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</si>
  <si>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</si>
  <si>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</si>
  <si>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</si>
  <si>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</si>
  <si>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</si>
  <si>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</si>
  <si>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</si>
  <si>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</si>
  <si>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</si>
  <si>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</si>
  <si>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</si>
  <si>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</si>
  <si>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</si>
  <si>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</si>
  <si>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</si>
  <si>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</si>
  <si>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</si>
  <si>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</si>
  <si>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</si>
  <si>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</si>
  <si>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</si>
  <si>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</si>
  <si>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</si>
  <si>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</si>
  <si>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</si>
  <si>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</si>
  <si>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</si>
  <si>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</si>
  <si>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</si>
  <si>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</si>
  <si>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</si>
  <si>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</si>
  <si>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</si>
  <si>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</si>
  <si>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</si>
  <si>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</si>
  <si>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</si>
  <si>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</si>
  <si>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</si>
  <si>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</si>
  <si>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</si>
  <si>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</si>
  <si>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</si>
  <si>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</si>
  <si>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</si>
  <si>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</si>
  <si>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</si>
  <si>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</si>
  <si>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</si>
  <si>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</si>
  <si>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</si>
  <si>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</si>
  <si>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</si>
  <si>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</si>
  <si>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</si>
  <si>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</si>
  <si>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</si>
  <si>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</si>
  <si>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</si>
  <si>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</si>
  <si>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</si>
  <si>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</si>
  <si>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</si>
  <si>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</si>
  <si>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</si>
  <si>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</si>
  <si>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</si>
  <si>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</si>
  <si>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</si>
  <si>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</si>
  <si>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</si>
  <si>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</si>
  <si>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</si>
  <si>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</si>
  <si>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</si>
  <si>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</si>
  <si>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</si>
  <si>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</si>
  <si>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</si>
  <si>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</si>
  <si>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</si>
  <si>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</si>
  <si>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</si>
  <si>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</si>
  <si>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</si>
  <si>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</si>
  <si>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</si>
  <si>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</si>
  <si>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</si>
  <si>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</si>
  <si>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</si>
  <si>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</si>
  <si>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</si>
  <si>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</si>
  <si>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</si>
  <si>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</si>
  <si>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</si>
  <si>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</si>
  <si>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</si>
  <si>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</si>
  <si>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</si>
  <si>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</si>
  <si>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</si>
  <si>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</si>
  <si>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</si>
  <si>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</si>
  <si>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</si>
  <si>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</si>
  <si>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</si>
  <si>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</si>
  <si>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</si>
  <si>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</si>
  <si>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</si>
  <si>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</si>
  <si>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</si>
  <si>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</si>
  <si>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</si>
  <si>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</si>
  <si>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</si>
  <si>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</si>
  <si>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</si>
  <si>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</si>
  <si>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</si>
  <si>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</si>
  <si>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</si>
  <si>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</si>
  <si>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</si>
  <si>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</si>
  <si>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</si>
  <si>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</si>
  <si>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</si>
  <si>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</si>
  <si>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</si>
  <si>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Államigazgatási feladat</t>
  </si>
  <si>
    <t>Önként vállalt</t>
  </si>
  <si>
    <t>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</si>
</sst>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0"/>
  <sheetViews>
    <sheetView tabSelected="1" view="pageLayout" zoomScaleNormal="100" zoomScaleSheetLayoutView="100" workbookViewId="0">
      <selection activeCell="P3" sqref="P3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6" width="12.28515625" style="10" customWidth="1"/>
    <col min="7" max="8" width="12.28515625" style="10" hidden="1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6" x14ac:dyDescent="0.25">
      <c r="B1" s="30" t="s">
        <v>203</v>
      </c>
      <c r="C1" s="31"/>
      <c r="D1" s="31"/>
      <c r="E1" s="32"/>
      <c r="F1" s="1"/>
      <c r="G1" s="1"/>
      <c r="H1" s="1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207</v>
      </c>
      <c r="G2" s="14" t="s">
        <v>205</v>
      </c>
      <c r="H2" s="14" t="s">
        <v>206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25043771</v>
      </c>
      <c r="F3" s="6">
        <v>25043771</v>
      </c>
      <c r="G3" s="6">
        <v>0</v>
      </c>
      <c r="H3" s="6">
        <v>0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8845333</v>
      </c>
      <c r="F4" s="6">
        <v>8845333</v>
      </c>
      <c r="G4" s="6">
        <v>0</v>
      </c>
      <c r="H4" s="6">
        <v>0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11359890</v>
      </c>
      <c r="F5" s="6">
        <v>12509890</v>
      </c>
      <c r="G5" s="6">
        <v>0</v>
      </c>
      <c r="H5" s="6">
        <v>0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1800000</v>
      </c>
      <c r="F6" s="6">
        <v>1800000</v>
      </c>
      <c r="G6" s="6">
        <v>0</v>
      </c>
      <c r="H6" s="6">
        <v>0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0</v>
      </c>
      <c r="G7" s="6">
        <v>0</v>
      </c>
      <c r="H7" s="6">
        <v>0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6">
        <v>0</v>
      </c>
    </row>
    <row r="9" spans="2:8" ht="15.75" x14ac:dyDescent="0.2">
      <c r="B9" s="22" t="s">
        <v>21</v>
      </c>
      <c r="C9" s="23" t="s">
        <v>22</v>
      </c>
      <c r="D9" s="24" t="s">
        <v>23</v>
      </c>
      <c r="E9" s="25">
        <f>SUM(E3:E8)</f>
        <v>47048994</v>
      </c>
      <c r="F9" s="25">
        <f t="shared" ref="F9:H9" si="0">SUM(F3:F8)</f>
        <v>48198994</v>
      </c>
      <c r="G9" s="25">
        <f t="shared" si="0"/>
        <v>0</v>
      </c>
      <c r="H9" s="25">
        <f t="shared" si="0"/>
        <v>0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6">
        <v>0</v>
      </c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6">
        <v>0</v>
      </c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6">
        <v>0</v>
      </c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6">
        <v>0</v>
      </c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0</v>
      </c>
      <c r="F14" s="6">
        <v>27050948</v>
      </c>
      <c r="G14" s="6">
        <v>0</v>
      </c>
      <c r="H14" s="6">
        <v>0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47048994</v>
      </c>
      <c r="F15" s="18">
        <f t="shared" ref="F15:H15" si="1">SUM(F9:F14)</f>
        <v>75249942</v>
      </c>
      <c r="G15" s="18">
        <f t="shared" si="1"/>
        <v>0</v>
      </c>
      <c r="H15" s="18">
        <f t="shared" si="1"/>
        <v>0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6">
        <v>0</v>
      </c>
    </row>
    <row r="17" spans="2:8" ht="30" x14ac:dyDescent="0.2">
      <c r="B17" s="4" t="s">
        <v>45</v>
      </c>
      <c r="C17" s="29" t="s">
        <v>46</v>
      </c>
      <c r="D17" s="9" t="s">
        <v>47</v>
      </c>
      <c r="E17" s="6">
        <v>0</v>
      </c>
      <c r="F17" s="6">
        <v>0</v>
      </c>
      <c r="G17" s="6">
        <v>0</v>
      </c>
      <c r="H17" s="6">
        <v>0</v>
      </c>
    </row>
    <row r="18" spans="2:8" ht="30" x14ac:dyDescent="0.2">
      <c r="B18" s="4" t="s">
        <v>48</v>
      </c>
      <c r="C18" s="29" t="s">
        <v>49</v>
      </c>
      <c r="D18" s="9" t="s">
        <v>50</v>
      </c>
      <c r="E18" s="6">
        <v>0</v>
      </c>
      <c r="F18" s="6">
        <v>0</v>
      </c>
      <c r="G18" s="6">
        <v>0</v>
      </c>
      <c r="H18" s="6">
        <v>0</v>
      </c>
    </row>
    <row r="19" spans="2:8" ht="30" x14ac:dyDescent="0.2">
      <c r="B19" s="4" t="s">
        <v>51</v>
      </c>
      <c r="C19" s="29" t="s">
        <v>52</v>
      </c>
      <c r="D19" s="9" t="s">
        <v>53</v>
      </c>
      <c r="E19" s="6">
        <v>0</v>
      </c>
      <c r="F19" s="6">
        <v>0</v>
      </c>
      <c r="G19" s="6">
        <v>0</v>
      </c>
      <c r="H19" s="6">
        <v>0</v>
      </c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0</v>
      </c>
      <c r="F20" s="6">
        <v>13552786</v>
      </c>
      <c r="G20" s="6">
        <v>0</v>
      </c>
      <c r="H20" s="6">
        <v>0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  <c r="F21" s="18">
        <f t="shared" ref="F21:H21" si="2">SUM(F16:F20)</f>
        <v>13552786</v>
      </c>
      <c r="G21" s="18">
        <f t="shared" si="2"/>
        <v>0</v>
      </c>
      <c r="H21" s="18">
        <f t="shared" si="2"/>
        <v>0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6">
        <v>0</v>
      </c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6">
        <v>0</v>
      </c>
    </row>
    <row r="24" spans="2:8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25">
        <f t="shared" ref="F24:H24" si="3">SUM(F22:F23)</f>
        <v>0</v>
      </c>
      <c r="G24" s="25">
        <f t="shared" si="3"/>
        <v>0</v>
      </c>
      <c r="H24" s="25">
        <f t="shared" si="3"/>
        <v>0</v>
      </c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6">
        <v>0</v>
      </c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6">
        <v>0</v>
      </c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1620000</v>
      </c>
      <c r="F27" s="6">
        <v>1620000</v>
      </c>
      <c r="G27" s="6">
        <v>0</v>
      </c>
      <c r="H27" s="6">
        <v>0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4600000</v>
      </c>
      <c r="F28" s="6">
        <v>4600000</v>
      </c>
      <c r="G28" s="6">
        <v>0</v>
      </c>
      <c r="H28" s="6">
        <v>0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6">
        <v>0</v>
      </c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6">
        <v>0</v>
      </c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805000</v>
      </c>
      <c r="F31" s="6">
        <v>1805000</v>
      </c>
      <c r="G31" s="6">
        <v>0</v>
      </c>
      <c r="H31" s="6">
        <v>0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6">
        <v>0</v>
      </c>
    </row>
    <row r="33" spans="2:8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5405000</v>
      </c>
      <c r="F33" s="25">
        <f t="shared" ref="F33:H33" si="4">SUM(F28:F32)</f>
        <v>6405000</v>
      </c>
      <c r="G33" s="25">
        <f t="shared" si="4"/>
        <v>0</v>
      </c>
      <c r="H33" s="25">
        <f t="shared" si="4"/>
        <v>0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0</v>
      </c>
      <c r="F34" s="6">
        <v>500000</v>
      </c>
      <c r="G34" s="6">
        <v>0</v>
      </c>
      <c r="H34" s="6">
        <v>0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7025000</v>
      </c>
      <c r="F35" s="18">
        <f t="shared" ref="F35:H35" si="5">F24+F25+F26+F27+F33+F34</f>
        <v>8525000</v>
      </c>
      <c r="G35" s="18">
        <f t="shared" si="5"/>
        <v>0</v>
      </c>
      <c r="H35" s="18">
        <f t="shared" si="5"/>
        <v>0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0</v>
      </c>
      <c r="F36" s="6">
        <v>0</v>
      </c>
      <c r="G36" s="6">
        <v>0</v>
      </c>
      <c r="H36" s="6">
        <v>0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0</v>
      </c>
      <c r="F37" s="6">
        <v>0</v>
      </c>
      <c r="G37" s="6">
        <v>0</v>
      </c>
      <c r="H37" s="6">
        <v>0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0</v>
      </c>
      <c r="H38" s="6">
        <v>0</v>
      </c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0</v>
      </c>
      <c r="F39" s="6">
        <v>0</v>
      </c>
      <c r="G39" s="6">
        <v>0</v>
      </c>
      <c r="H39" s="6">
        <v>0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0</v>
      </c>
      <c r="F40" s="6">
        <v>0</v>
      </c>
      <c r="G40" s="6">
        <v>0</v>
      </c>
      <c r="H40" s="6">
        <v>0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0</v>
      </c>
      <c r="H41" s="6">
        <v>0</v>
      </c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0</v>
      </c>
      <c r="H42" s="6">
        <v>0</v>
      </c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6">
        <v>0</v>
      </c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0</v>
      </c>
      <c r="F44" s="6">
        <v>0</v>
      </c>
      <c r="G44" s="6">
        <v>0</v>
      </c>
      <c r="H44" s="6">
        <v>0</v>
      </c>
    </row>
    <row r="45" spans="2:8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  <c r="F45" s="25">
        <f t="shared" ref="F45:H45" si="6">SUM(F43:F44)</f>
        <v>0</v>
      </c>
      <c r="G45" s="25">
        <f t="shared" si="6"/>
        <v>0</v>
      </c>
      <c r="H45" s="25">
        <f t="shared" si="6"/>
        <v>0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6">
        <v>0</v>
      </c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6">
        <v>0</v>
      </c>
    </row>
    <row r="48" spans="2:8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  <c r="F48" s="25">
        <f t="shared" ref="F48:H48" si="7">SUM(F46:F47)</f>
        <v>0</v>
      </c>
      <c r="G48" s="25">
        <f t="shared" si="7"/>
        <v>0</v>
      </c>
      <c r="H48" s="25">
        <f t="shared" si="7"/>
        <v>0</v>
      </c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6">
        <v>0</v>
      </c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0</v>
      </c>
      <c r="F50" s="6">
        <v>400000</v>
      </c>
      <c r="G50" s="6">
        <v>0</v>
      </c>
      <c r="H50" s="6">
        <v>0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0</v>
      </c>
      <c r="F51" s="18">
        <f t="shared" ref="F51:H51" si="8">F36+F37+F38+F39+F40+F41+F42+F45+F48+F49+F50</f>
        <v>400000</v>
      </c>
      <c r="G51" s="18">
        <f t="shared" si="8"/>
        <v>0</v>
      </c>
      <c r="H51" s="18">
        <f t="shared" si="8"/>
        <v>0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6">
        <v>0</v>
      </c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9000000</v>
      </c>
      <c r="G53" s="6">
        <v>0</v>
      </c>
      <c r="H53" s="6">
        <v>0</v>
      </c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6">
        <v>0</v>
      </c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6">
        <v>0</v>
      </c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6">
        <v>0</v>
      </c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H57" si="9">SUM(F52:F56)</f>
        <v>9000000</v>
      </c>
      <c r="G57" s="18">
        <f t="shared" si="9"/>
        <v>0</v>
      </c>
      <c r="H57" s="18">
        <f t="shared" si="9"/>
        <v>0</v>
      </c>
    </row>
    <row r="58" spans="2:8" ht="30" x14ac:dyDescent="0.2">
      <c r="B58" s="4" t="s">
        <v>164</v>
      </c>
      <c r="C58" s="28" t="s">
        <v>165</v>
      </c>
      <c r="D58" s="9" t="s">
        <v>166</v>
      </c>
      <c r="E58" s="6">
        <v>0</v>
      </c>
      <c r="F58" s="6">
        <v>0</v>
      </c>
      <c r="G58" s="6">
        <v>0</v>
      </c>
      <c r="H58" s="6">
        <v>0</v>
      </c>
    </row>
    <row r="59" spans="2:8" ht="30" x14ac:dyDescent="0.2">
      <c r="B59" s="4" t="s">
        <v>167</v>
      </c>
      <c r="C59" s="28" t="s">
        <v>168</v>
      </c>
      <c r="D59" s="9" t="s">
        <v>169</v>
      </c>
      <c r="E59" s="6">
        <v>0</v>
      </c>
      <c r="F59" s="6">
        <v>0</v>
      </c>
      <c r="G59" s="6">
        <v>0</v>
      </c>
      <c r="H59" s="6">
        <v>0</v>
      </c>
    </row>
    <row r="60" spans="2:8" ht="30" x14ac:dyDescent="0.2">
      <c r="B60" s="4" t="s">
        <v>170</v>
      </c>
      <c r="C60" s="28" t="s">
        <v>171</v>
      </c>
      <c r="D60" s="9" t="s">
        <v>172</v>
      </c>
      <c r="E60" s="6">
        <v>0</v>
      </c>
      <c r="F60" s="6">
        <v>0</v>
      </c>
      <c r="G60" s="6">
        <v>0</v>
      </c>
      <c r="H60" s="6">
        <v>0</v>
      </c>
    </row>
    <row r="61" spans="2:8" ht="30" x14ac:dyDescent="0.2">
      <c r="B61" s="4" t="s">
        <v>173</v>
      </c>
      <c r="C61" s="29" t="s">
        <v>174</v>
      </c>
      <c r="D61" s="9" t="s">
        <v>175</v>
      </c>
      <c r="E61" s="6">
        <v>0</v>
      </c>
      <c r="F61" s="6">
        <v>756335</v>
      </c>
      <c r="G61" s="6">
        <v>0</v>
      </c>
      <c r="H61" s="6">
        <v>0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0</v>
      </c>
      <c r="H62" s="6">
        <v>0</v>
      </c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  <c r="F63" s="18">
        <f t="shared" ref="F63:H63" si="10">SUM(F58:F62)</f>
        <v>756335</v>
      </c>
      <c r="G63" s="18">
        <f t="shared" si="10"/>
        <v>0</v>
      </c>
      <c r="H63" s="18">
        <f t="shared" si="10"/>
        <v>0</v>
      </c>
    </row>
    <row r="64" spans="2:8" ht="30" x14ac:dyDescent="0.2">
      <c r="B64" s="4" t="s">
        <v>182</v>
      </c>
      <c r="C64" s="28" t="s">
        <v>183</v>
      </c>
      <c r="D64" s="9" t="s">
        <v>184</v>
      </c>
      <c r="E64" s="6">
        <v>0</v>
      </c>
      <c r="F64" s="6">
        <v>0</v>
      </c>
      <c r="G64" s="6">
        <v>0</v>
      </c>
      <c r="H64" s="6">
        <v>0</v>
      </c>
    </row>
    <row r="65" spans="2:8" ht="30" x14ac:dyDescent="0.2">
      <c r="B65" s="4" t="s">
        <v>185</v>
      </c>
      <c r="C65" s="29" t="s">
        <v>186</v>
      </c>
      <c r="D65" s="9" t="s">
        <v>187</v>
      </c>
      <c r="E65" s="6">
        <v>0</v>
      </c>
      <c r="F65" s="6">
        <v>0</v>
      </c>
      <c r="G65" s="6">
        <v>0</v>
      </c>
      <c r="H65" s="6">
        <v>0</v>
      </c>
    </row>
    <row r="66" spans="2:8" ht="30" x14ac:dyDescent="0.2">
      <c r="B66" s="4" t="s">
        <v>188</v>
      </c>
      <c r="C66" s="29" t="s">
        <v>189</v>
      </c>
      <c r="D66" s="9" t="s">
        <v>190</v>
      </c>
      <c r="E66" s="6">
        <v>0</v>
      </c>
      <c r="F66" s="6">
        <v>0</v>
      </c>
      <c r="G66" s="6">
        <v>0</v>
      </c>
      <c r="H66" s="6">
        <v>0</v>
      </c>
    </row>
    <row r="67" spans="2:8" ht="30" x14ac:dyDescent="0.2">
      <c r="B67" s="4" t="s">
        <v>191</v>
      </c>
      <c r="C67" s="29" t="s">
        <v>192</v>
      </c>
      <c r="D67" s="9" t="s">
        <v>193</v>
      </c>
      <c r="E67" s="6">
        <v>0</v>
      </c>
      <c r="F67" s="6">
        <v>0</v>
      </c>
      <c r="G67" s="6">
        <v>0</v>
      </c>
      <c r="H67" s="6">
        <v>0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6">
        <v>0</v>
      </c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H69" si="11">SUM(F64:F68)</f>
        <v>0</v>
      </c>
      <c r="G69" s="18">
        <f t="shared" si="11"/>
        <v>0</v>
      </c>
      <c r="H69" s="18">
        <f t="shared" si="11"/>
        <v>0</v>
      </c>
    </row>
    <row r="70" spans="2:8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54073994</v>
      </c>
      <c r="F70" s="18">
        <f t="shared" ref="F70:H70" si="12">F15+F21+F35+F51+F57+F63+F69</f>
        <v>107484063</v>
      </c>
      <c r="G70" s="18">
        <f t="shared" si="12"/>
        <v>0</v>
      </c>
      <c r="H70" s="18">
        <f t="shared" si="12"/>
        <v>0</v>
      </c>
    </row>
  </sheetData>
  <mergeCells count="1">
    <mergeCell ref="B1:E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90" fitToHeight="0" orientation="portrait" verticalDpi="360" r:id="rId1"/>
  <headerFooter alignWithMargins="0">
    <oddHeader>&amp;C&amp;"Times New Roman,Normál"&amp;13 2. melléklet
a 10/2019. (VIII.30.) és 2/2019.(III.14.) önkormányzati rendeletekhez
Az önkormányzat és költségvetési szervének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2019-08-25T11:50:00Z</cp:lastPrinted>
  <dcterms:created xsi:type="dcterms:W3CDTF">2019-02-06T16:32:53Z</dcterms:created>
  <dcterms:modified xsi:type="dcterms:W3CDTF">2019-08-25T11:51:30Z</dcterms:modified>
</cp:coreProperties>
</file>