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épviselő-testület\Feketeerdő\Rendelet 2018\6-2018- 2017. évi ktv. végrehajtása\"/>
    </mc:Choice>
  </mc:AlternateContent>
  <xr:revisionPtr revIDLastSave="0" documentId="10_ncr:8100000_{4C30194A-85E3-49F5-9860-7E23C1100FFF}" xr6:coauthVersionLast="32" xr6:coauthVersionMax="32" xr10:uidLastSave="{00000000-0000-0000-0000-000000000000}"/>
  <bookViews>
    <workbookView xWindow="480" yWindow="45" windowWidth="22995" windowHeight="10035" xr2:uid="{00000000-000D-0000-FFFF-FFFF00000000}"/>
  </bookViews>
  <sheets>
    <sheet name="5. melléklet" sheetId="9" r:id="rId1"/>
  </sheets>
  <calcPr calcId="162913"/>
</workbook>
</file>

<file path=xl/calcChain.xml><?xml version="1.0" encoding="utf-8"?>
<calcChain xmlns="http://schemas.openxmlformats.org/spreadsheetml/2006/main">
  <c r="D48" i="9" l="1"/>
  <c r="D37" i="9"/>
  <c r="D24" i="9"/>
  <c r="D25" i="9" s="1"/>
  <c r="D19" i="9"/>
  <c r="D16" i="9"/>
  <c r="D11" i="9"/>
  <c r="C16" i="9"/>
  <c r="D7" i="9"/>
  <c r="C48" i="9"/>
  <c r="C42" i="9"/>
  <c r="C37" i="9"/>
  <c r="C24" i="9"/>
  <c r="C25" i="9" s="1"/>
  <c r="C19" i="9"/>
  <c r="C7" i="9"/>
  <c r="C49" i="9" l="1"/>
  <c r="D49" i="9"/>
  <c r="D20" i="9"/>
  <c r="D55" i="9" l="1"/>
  <c r="C11" i="9"/>
  <c r="C20" i="9" s="1"/>
  <c r="C55" i="9" s="1"/>
</calcChain>
</file>

<file path=xl/sharedStrings.xml><?xml version="1.0" encoding="utf-8"?>
<sst xmlns="http://schemas.openxmlformats.org/spreadsheetml/2006/main" count="78" uniqueCount="76">
  <si>
    <t>Megnevezés</t>
  </si>
  <si>
    <t>05</t>
  </si>
  <si>
    <t>06</t>
  </si>
  <si>
    <t>Mérleg sorai</t>
  </si>
  <si>
    <t>Nyitó állomány</t>
  </si>
  <si>
    <t>Záró állomány</t>
  </si>
  <si>
    <t>A/II/1 Ingatlanok és a kapcsolódó vagyoni értékű jogok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</si>
  <si>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</si>
  <si>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</si>
  <si>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</si>
  <si>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</si>
  <si>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</si>
  <si>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</si>
  <si>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</si>
  <si>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16</t>
  </si>
  <si>
    <t>A/III/1e - ebből: egyéb tartós részesedések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</si>
  <si>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</si>
  <si>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</si>
  <si>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</si>
  <si>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</si>
  <si>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24</t>
  </si>
  <si>
    <t>A/IV/1b - ebből: tárgyi eszközök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</si>
  <si>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</si>
  <si>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</si>
  <si>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</si>
  <si>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</si>
  <si>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</si>
  <si>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</si>
  <si>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</si>
  <si>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</si>
  <si>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</si>
  <si>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</si>
  <si>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</si>
  <si>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</si>
  <si>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</si>
  <si>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</si>
  <si>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</si>
  <si>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</si>
  <si>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</si>
  <si>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</si>
  <si>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</si>
  <si>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</si>
  <si>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D/II/7 Költségvetési évet követően esedékes követelések felhalmozási célú átvett pénzeszközre (&gt;=D/II/7a+D/II/7b+D/II/7c)</t>
  </si>
  <si>
    <t>D/II/7c - ebből: költségvetési évet követően esedékes követelések felhalmozási célú visszatérítendő támogatások, kölcsönök visszatérülésére államháztartáson kívülről</t>
  </si>
  <si>
    <t>D/II Költségvetési évet követően esedékes követelések (=D/II/1+…+D/II/8)</t>
  </si>
  <si>
    <t>D/III/1 Adott előlegek (=D/III/1a+…+D/III/1f)</t>
  </si>
  <si>
    <t>D/III/4 Forgótőke elszámolása</t>
  </si>
  <si>
    <t>D/III Követelés jellegű sajátos elszámolások (=D/III/1+…+D/III/9)</t>
  </si>
  <si>
    <t>D) KÖVETELÉSEK  (=D/I+D/II+D/III)</t>
  </si>
  <si>
    <t>E/I December havi illetmények, munkabérek elszámolása</t>
  </si>
  <si>
    <t>E) EGYÉB SAJÁTOS ESZKÖZOLDALI  ELSZÁMOLÁSOK (=E/I+…+E/II)</t>
  </si>
  <si>
    <t>166</t>
  </si>
  <si>
    <t>ESZKÖZÖK ÖSSZESEN (=A+B+C+D+E+F)</t>
  </si>
  <si>
    <t>A/III/1b - ebből: tartós részesedések nem pü. vállalkozásban</t>
  </si>
  <si>
    <t>A/III/1d - ebből: tartós részesedések társulásban</t>
  </si>
  <si>
    <t>B/I/1 Vásárolt készletek</t>
  </si>
  <si>
    <t>b) NEMZETI VAGYONBA TARTOZÓ FORGÓESZKÖZÖK (=B/I+B/II)</t>
  </si>
  <si>
    <t>D/I/7 Költségvetési évben esedékes követelések működési bevételre (&gt;=D/I/4a+...+D/I/4i)</t>
  </si>
  <si>
    <t>D/I/4a - ebből: költségvetési évben esedékes követelések készletértékesítés ellenértékére, szolgáltatások ellenértékére, közvetített szolgáltatások ellenértékére</t>
  </si>
  <si>
    <t>D/I/4c - ebből: költségvetési évben esedékes követelések ellátási díjakra</t>
  </si>
  <si>
    <t>D/I/4d - ebből: költségvetési évben esedékes követelések kiszámlázott ált.forg.adóra</t>
  </si>
  <si>
    <t>D/I/4e - ebből: költségvetési évben esedékes követelések ált.forg.adó visszatérítésre</t>
  </si>
  <si>
    <t>D/II/4 Költségvetési évet követően esedékes követelések működési bevételre (&gt;=D/II/4a+...+D/II/4/i</t>
  </si>
  <si>
    <t>D/II/4a - ebből: költségvetési évben esedékes követelések készletértékesítés ellenértékére, szolgáltatások ellenértékére, közvetített szolgáltatások ellenértékére</t>
  </si>
  <si>
    <t>D/III/1e - ebből: beruházásokra adott előlegek</t>
  </si>
  <si>
    <t>F/1 Eredményszemléletű bevételek aktív időbeli elhatárolása</t>
  </si>
  <si>
    <t>F/2 Költségek, ráfordítások aktív időbeli elhatárolása</t>
  </si>
  <si>
    <t>F) AKTÍV IDŐBELI ELHATÁROLÁSOK (=F/1+F/2+F/3)</t>
  </si>
  <si>
    <t>adatok Ft-ban</t>
  </si>
  <si>
    <t>D/III/5 Vagyonkezelésbe adott eszközökkel kapcs. visszapótl.követés elszámolása</t>
  </si>
  <si>
    <t>Feketeerdő Község Önkormányzata
vagyonmérleg - eszköz oldal</t>
  </si>
  <si>
    <t>A/I/1 Vagyoni értékű jogok</t>
  </si>
  <si>
    <t>A/I/2 Szellemi termékek</t>
  </si>
  <si>
    <t>A/I Immateriális javak (=A//1+A/I/2+A/I/3)</t>
  </si>
  <si>
    <t>D/III/1e - ebből: túlfizetések, téves és visszajáró kifizetetések</t>
  </si>
  <si>
    <t>5. számú melléklet a 8/2018.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</si>
</sst>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5"/>
  <sheetViews>
    <sheetView tabSelected="1" zoomScaleNormal="100" workbookViewId="0">
      <selection activeCell="H10" sqref="H10"/>
    </sheetView>
  </sheetViews>
  <sheetFormatPr defaultRowHeight="15" x14ac:dyDescent="0.25"/>
  <cols>
    <col min="1" max="1" width="11.42578125" style="3" customWidth="1"/>
    <col min="2" max="2" width="82" style="3" customWidth="1"/>
    <col min="3" max="4" width="19.140625" style="2" customWidth="1"/>
    <col min="5" max="255" width="9.140625" style="3"/>
    <col min="256" max="256" width="8.140625" style="3" customWidth="1"/>
    <col min="257" max="257" width="82" style="3" customWidth="1"/>
    <col min="258" max="260" width="19.140625" style="3" customWidth="1"/>
    <col min="261" max="511" width="9.140625" style="3"/>
    <col min="512" max="512" width="8.140625" style="3" customWidth="1"/>
    <col min="513" max="513" width="82" style="3" customWidth="1"/>
    <col min="514" max="516" width="19.140625" style="3" customWidth="1"/>
    <col min="517" max="767" width="9.140625" style="3"/>
    <col min="768" max="768" width="8.140625" style="3" customWidth="1"/>
    <col min="769" max="769" width="82" style="3" customWidth="1"/>
    <col min="770" max="772" width="19.140625" style="3" customWidth="1"/>
    <col min="773" max="1023" width="9.140625" style="3"/>
    <col min="1024" max="1024" width="8.140625" style="3" customWidth="1"/>
    <col min="1025" max="1025" width="82" style="3" customWidth="1"/>
    <col min="1026" max="1028" width="19.140625" style="3" customWidth="1"/>
    <col min="1029" max="1279" width="9.140625" style="3"/>
    <col min="1280" max="1280" width="8.140625" style="3" customWidth="1"/>
    <col min="1281" max="1281" width="82" style="3" customWidth="1"/>
    <col min="1282" max="1284" width="19.140625" style="3" customWidth="1"/>
    <col min="1285" max="1535" width="9.140625" style="3"/>
    <col min="1536" max="1536" width="8.140625" style="3" customWidth="1"/>
    <col min="1537" max="1537" width="82" style="3" customWidth="1"/>
    <col min="1538" max="1540" width="19.140625" style="3" customWidth="1"/>
    <col min="1541" max="1791" width="9.140625" style="3"/>
    <col min="1792" max="1792" width="8.140625" style="3" customWidth="1"/>
    <col min="1793" max="1793" width="82" style="3" customWidth="1"/>
    <col min="1794" max="1796" width="19.140625" style="3" customWidth="1"/>
    <col min="1797" max="2047" width="9.140625" style="3"/>
    <col min="2048" max="2048" width="8.140625" style="3" customWidth="1"/>
    <col min="2049" max="2049" width="82" style="3" customWidth="1"/>
    <col min="2050" max="2052" width="19.140625" style="3" customWidth="1"/>
    <col min="2053" max="2303" width="9.140625" style="3"/>
    <col min="2304" max="2304" width="8.140625" style="3" customWidth="1"/>
    <col min="2305" max="2305" width="82" style="3" customWidth="1"/>
    <col min="2306" max="2308" width="19.140625" style="3" customWidth="1"/>
    <col min="2309" max="2559" width="9.140625" style="3"/>
    <col min="2560" max="2560" width="8.140625" style="3" customWidth="1"/>
    <col min="2561" max="2561" width="82" style="3" customWidth="1"/>
    <col min="2562" max="2564" width="19.140625" style="3" customWidth="1"/>
    <col min="2565" max="2815" width="9.140625" style="3"/>
    <col min="2816" max="2816" width="8.140625" style="3" customWidth="1"/>
    <col min="2817" max="2817" width="82" style="3" customWidth="1"/>
    <col min="2818" max="2820" width="19.140625" style="3" customWidth="1"/>
    <col min="2821" max="3071" width="9.140625" style="3"/>
    <col min="3072" max="3072" width="8.140625" style="3" customWidth="1"/>
    <col min="3073" max="3073" width="82" style="3" customWidth="1"/>
    <col min="3074" max="3076" width="19.140625" style="3" customWidth="1"/>
    <col min="3077" max="3327" width="9.140625" style="3"/>
    <col min="3328" max="3328" width="8.140625" style="3" customWidth="1"/>
    <col min="3329" max="3329" width="82" style="3" customWidth="1"/>
    <col min="3330" max="3332" width="19.140625" style="3" customWidth="1"/>
    <col min="3333" max="3583" width="9.140625" style="3"/>
    <col min="3584" max="3584" width="8.140625" style="3" customWidth="1"/>
    <col min="3585" max="3585" width="82" style="3" customWidth="1"/>
    <col min="3586" max="3588" width="19.140625" style="3" customWidth="1"/>
    <col min="3589" max="3839" width="9.140625" style="3"/>
    <col min="3840" max="3840" width="8.140625" style="3" customWidth="1"/>
    <col min="3841" max="3841" width="82" style="3" customWidth="1"/>
    <col min="3842" max="3844" width="19.140625" style="3" customWidth="1"/>
    <col min="3845" max="4095" width="9.140625" style="3"/>
    <col min="4096" max="4096" width="8.140625" style="3" customWidth="1"/>
    <col min="4097" max="4097" width="82" style="3" customWidth="1"/>
    <col min="4098" max="4100" width="19.140625" style="3" customWidth="1"/>
    <col min="4101" max="4351" width="9.140625" style="3"/>
    <col min="4352" max="4352" width="8.140625" style="3" customWidth="1"/>
    <col min="4353" max="4353" width="82" style="3" customWidth="1"/>
    <col min="4354" max="4356" width="19.140625" style="3" customWidth="1"/>
    <col min="4357" max="4607" width="9.140625" style="3"/>
    <col min="4608" max="4608" width="8.140625" style="3" customWidth="1"/>
    <col min="4609" max="4609" width="82" style="3" customWidth="1"/>
    <col min="4610" max="4612" width="19.140625" style="3" customWidth="1"/>
    <col min="4613" max="4863" width="9.140625" style="3"/>
    <col min="4864" max="4864" width="8.140625" style="3" customWidth="1"/>
    <col min="4865" max="4865" width="82" style="3" customWidth="1"/>
    <col min="4866" max="4868" width="19.140625" style="3" customWidth="1"/>
    <col min="4869" max="5119" width="9.140625" style="3"/>
    <col min="5120" max="5120" width="8.140625" style="3" customWidth="1"/>
    <col min="5121" max="5121" width="82" style="3" customWidth="1"/>
    <col min="5122" max="5124" width="19.140625" style="3" customWidth="1"/>
    <col min="5125" max="5375" width="9.140625" style="3"/>
    <col min="5376" max="5376" width="8.140625" style="3" customWidth="1"/>
    <col min="5377" max="5377" width="82" style="3" customWidth="1"/>
    <col min="5378" max="5380" width="19.140625" style="3" customWidth="1"/>
    <col min="5381" max="5631" width="9.140625" style="3"/>
    <col min="5632" max="5632" width="8.140625" style="3" customWidth="1"/>
    <col min="5633" max="5633" width="82" style="3" customWidth="1"/>
    <col min="5634" max="5636" width="19.140625" style="3" customWidth="1"/>
    <col min="5637" max="5887" width="9.140625" style="3"/>
    <col min="5888" max="5888" width="8.140625" style="3" customWidth="1"/>
    <col min="5889" max="5889" width="82" style="3" customWidth="1"/>
    <col min="5890" max="5892" width="19.140625" style="3" customWidth="1"/>
    <col min="5893" max="6143" width="9.140625" style="3"/>
    <col min="6144" max="6144" width="8.140625" style="3" customWidth="1"/>
    <col min="6145" max="6145" width="82" style="3" customWidth="1"/>
    <col min="6146" max="6148" width="19.140625" style="3" customWidth="1"/>
    <col min="6149" max="6399" width="9.140625" style="3"/>
    <col min="6400" max="6400" width="8.140625" style="3" customWidth="1"/>
    <col min="6401" max="6401" width="82" style="3" customWidth="1"/>
    <col min="6402" max="6404" width="19.140625" style="3" customWidth="1"/>
    <col min="6405" max="6655" width="9.140625" style="3"/>
    <col min="6656" max="6656" width="8.140625" style="3" customWidth="1"/>
    <col min="6657" max="6657" width="82" style="3" customWidth="1"/>
    <col min="6658" max="6660" width="19.140625" style="3" customWidth="1"/>
    <col min="6661" max="6911" width="9.140625" style="3"/>
    <col min="6912" max="6912" width="8.140625" style="3" customWidth="1"/>
    <col min="6913" max="6913" width="82" style="3" customWidth="1"/>
    <col min="6914" max="6916" width="19.140625" style="3" customWidth="1"/>
    <col min="6917" max="7167" width="9.140625" style="3"/>
    <col min="7168" max="7168" width="8.140625" style="3" customWidth="1"/>
    <col min="7169" max="7169" width="82" style="3" customWidth="1"/>
    <col min="7170" max="7172" width="19.140625" style="3" customWidth="1"/>
    <col min="7173" max="7423" width="9.140625" style="3"/>
    <col min="7424" max="7424" width="8.140625" style="3" customWidth="1"/>
    <col min="7425" max="7425" width="82" style="3" customWidth="1"/>
    <col min="7426" max="7428" width="19.140625" style="3" customWidth="1"/>
    <col min="7429" max="7679" width="9.140625" style="3"/>
    <col min="7680" max="7680" width="8.140625" style="3" customWidth="1"/>
    <col min="7681" max="7681" width="82" style="3" customWidth="1"/>
    <col min="7682" max="7684" width="19.140625" style="3" customWidth="1"/>
    <col min="7685" max="7935" width="9.140625" style="3"/>
    <col min="7936" max="7936" width="8.140625" style="3" customWidth="1"/>
    <col min="7937" max="7937" width="82" style="3" customWidth="1"/>
    <col min="7938" max="7940" width="19.140625" style="3" customWidth="1"/>
    <col min="7941" max="8191" width="9.140625" style="3"/>
    <col min="8192" max="8192" width="8.140625" style="3" customWidth="1"/>
    <col min="8193" max="8193" width="82" style="3" customWidth="1"/>
    <col min="8194" max="8196" width="19.140625" style="3" customWidth="1"/>
    <col min="8197" max="8447" width="9.140625" style="3"/>
    <col min="8448" max="8448" width="8.140625" style="3" customWidth="1"/>
    <col min="8449" max="8449" width="82" style="3" customWidth="1"/>
    <col min="8450" max="8452" width="19.140625" style="3" customWidth="1"/>
    <col min="8453" max="8703" width="9.140625" style="3"/>
    <col min="8704" max="8704" width="8.140625" style="3" customWidth="1"/>
    <col min="8705" max="8705" width="82" style="3" customWidth="1"/>
    <col min="8706" max="8708" width="19.140625" style="3" customWidth="1"/>
    <col min="8709" max="8959" width="9.140625" style="3"/>
    <col min="8960" max="8960" width="8.140625" style="3" customWidth="1"/>
    <col min="8961" max="8961" width="82" style="3" customWidth="1"/>
    <col min="8962" max="8964" width="19.140625" style="3" customWidth="1"/>
    <col min="8965" max="9215" width="9.140625" style="3"/>
    <col min="9216" max="9216" width="8.140625" style="3" customWidth="1"/>
    <col min="9217" max="9217" width="82" style="3" customWidth="1"/>
    <col min="9218" max="9220" width="19.140625" style="3" customWidth="1"/>
    <col min="9221" max="9471" width="9.140625" style="3"/>
    <col min="9472" max="9472" width="8.140625" style="3" customWidth="1"/>
    <col min="9473" max="9473" width="82" style="3" customWidth="1"/>
    <col min="9474" max="9476" width="19.140625" style="3" customWidth="1"/>
    <col min="9477" max="9727" width="9.140625" style="3"/>
    <col min="9728" max="9728" width="8.140625" style="3" customWidth="1"/>
    <col min="9729" max="9729" width="82" style="3" customWidth="1"/>
    <col min="9730" max="9732" width="19.140625" style="3" customWidth="1"/>
    <col min="9733" max="9983" width="9.140625" style="3"/>
    <col min="9984" max="9984" width="8.140625" style="3" customWidth="1"/>
    <col min="9985" max="9985" width="82" style="3" customWidth="1"/>
    <col min="9986" max="9988" width="19.140625" style="3" customWidth="1"/>
    <col min="9989" max="10239" width="9.140625" style="3"/>
    <col min="10240" max="10240" width="8.140625" style="3" customWidth="1"/>
    <col min="10241" max="10241" width="82" style="3" customWidth="1"/>
    <col min="10242" max="10244" width="19.140625" style="3" customWidth="1"/>
    <col min="10245" max="10495" width="9.140625" style="3"/>
    <col min="10496" max="10496" width="8.140625" style="3" customWidth="1"/>
    <col min="10497" max="10497" width="82" style="3" customWidth="1"/>
    <col min="10498" max="10500" width="19.140625" style="3" customWidth="1"/>
    <col min="10501" max="10751" width="9.140625" style="3"/>
    <col min="10752" max="10752" width="8.140625" style="3" customWidth="1"/>
    <col min="10753" max="10753" width="82" style="3" customWidth="1"/>
    <col min="10754" max="10756" width="19.140625" style="3" customWidth="1"/>
    <col min="10757" max="11007" width="9.140625" style="3"/>
    <col min="11008" max="11008" width="8.140625" style="3" customWidth="1"/>
    <col min="11009" max="11009" width="82" style="3" customWidth="1"/>
    <col min="11010" max="11012" width="19.140625" style="3" customWidth="1"/>
    <col min="11013" max="11263" width="9.140625" style="3"/>
    <col min="11264" max="11264" width="8.140625" style="3" customWidth="1"/>
    <col min="11265" max="11265" width="82" style="3" customWidth="1"/>
    <col min="11266" max="11268" width="19.140625" style="3" customWidth="1"/>
    <col min="11269" max="11519" width="9.140625" style="3"/>
    <col min="11520" max="11520" width="8.140625" style="3" customWidth="1"/>
    <col min="11521" max="11521" width="82" style="3" customWidth="1"/>
    <col min="11522" max="11524" width="19.140625" style="3" customWidth="1"/>
    <col min="11525" max="11775" width="9.140625" style="3"/>
    <col min="11776" max="11776" width="8.140625" style="3" customWidth="1"/>
    <col min="11777" max="11777" width="82" style="3" customWidth="1"/>
    <col min="11778" max="11780" width="19.140625" style="3" customWidth="1"/>
    <col min="11781" max="12031" width="9.140625" style="3"/>
    <col min="12032" max="12032" width="8.140625" style="3" customWidth="1"/>
    <col min="12033" max="12033" width="82" style="3" customWidth="1"/>
    <col min="12034" max="12036" width="19.140625" style="3" customWidth="1"/>
    <col min="12037" max="12287" width="9.140625" style="3"/>
    <col min="12288" max="12288" width="8.140625" style="3" customWidth="1"/>
    <col min="12289" max="12289" width="82" style="3" customWidth="1"/>
    <col min="12290" max="12292" width="19.140625" style="3" customWidth="1"/>
    <col min="12293" max="12543" width="9.140625" style="3"/>
    <col min="12544" max="12544" width="8.140625" style="3" customWidth="1"/>
    <col min="12545" max="12545" width="82" style="3" customWidth="1"/>
    <col min="12546" max="12548" width="19.140625" style="3" customWidth="1"/>
    <col min="12549" max="12799" width="9.140625" style="3"/>
    <col min="12800" max="12800" width="8.140625" style="3" customWidth="1"/>
    <col min="12801" max="12801" width="82" style="3" customWidth="1"/>
    <col min="12802" max="12804" width="19.140625" style="3" customWidth="1"/>
    <col min="12805" max="13055" width="9.140625" style="3"/>
    <col min="13056" max="13056" width="8.140625" style="3" customWidth="1"/>
    <col min="13057" max="13057" width="82" style="3" customWidth="1"/>
    <col min="13058" max="13060" width="19.140625" style="3" customWidth="1"/>
    <col min="13061" max="13311" width="9.140625" style="3"/>
    <col min="13312" max="13312" width="8.140625" style="3" customWidth="1"/>
    <col min="13313" max="13313" width="82" style="3" customWidth="1"/>
    <col min="13314" max="13316" width="19.140625" style="3" customWidth="1"/>
    <col min="13317" max="13567" width="9.140625" style="3"/>
    <col min="13568" max="13568" width="8.140625" style="3" customWidth="1"/>
    <col min="13569" max="13569" width="82" style="3" customWidth="1"/>
    <col min="13570" max="13572" width="19.140625" style="3" customWidth="1"/>
    <col min="13573" max="13823" width="9.140625" style="3"/>
    <col min="13824" max="13824" width="8.140625" style="3" customWidth="1"/>
    <col min="13825" max="13825" width="82" style="3" customWidth="1"/>
    <col min="13826" max="13828" width="19.140625" style="3" customWidth="1"/>
    <col min="13829" max="14079" width="9.140625" style="3"/>
    <col min="14080" max="14080" width="8.140625" style="3" customWidth="1"/>
    <col min="14081" max="14081" width="82" style="3" customWidth="1"/>
    <col min="14082" max="14084" width="19.140625" style="3" customWidth="1"/>
    <col min="14085" max="14335" width="9.140625" style="3"/>
    <col min="14336" max="14336" width="8.140625" style="3" customWidth="1"/>
    <col min="14337" max="14337" width="82" style="3" customWidth="1"/>
    <col min="14338" max="14340" width="19.140625" style="3" customWidth="1"/>
    <col min="14341" max="14591" width="9.140625" style="3"/>
    <col min="14592" max="14592" width="8.140625" style="3" customWidth="1"/>
    <col min="14593" max="14593" width="82" style="3" customWidth="1"/>
    <col min="14594" max="14596" width="19.140625" style="3" customWidth="1"/>
    <col min="14597" max="14847" width="9.140625" style="3"/>
    <col min="14848" max="14848" width="8.140625" style="3" customWidth="1"/>
    <col min="14849" max="14849" width="82" style="3" customWidth="1"/>
    <col min="14850" max="14852" width="19.140625" style="3" customWidth="1"/>
    <col min="14853" max="15103" width="9.140625" style="3"/>
    <col min="15104" max="15104" width="8.140625" style="3" customWidth="1"/>
    <col min="15105" max="15105" width="82" style="3" customWidth="1"/>
    <col min="15106" max="15108" width="19.140625" style="3" customWidth="1"/>
    <col min="15109" max="15359" width="9.140625" style="3"/>
    <col min="15360" max="15360" width="8.140625" style="3" customWidth="1"/>
    <col min="15361" max="15361" width="82" style="3" customWidth="1"/>
    <col min="15362" max="15364" width="19.140625" style="3" customWidth="1"/>
    <col min="15365" max="15615" width="9.140625" style="3"/>
    <col min="15616" max="15616" width="8.140625" style="3" customWidth="1"/>
    <col min="15617" max="15617" width="82" style="3" customWidth="1"/>
    <col min="15618" max="15620" width="19.140625" style="3" customWidth="1"/>
    <col min="15621" max="15871" width="9.140625" style="3"/>
    <col min="15872" max="15872" width="8.140625" style="3" customWidth="1"/>
    <col min="15873" max="15873" width="82" style="3" customWidth="1"/>
    <col min="15874" max="15876" width="19.140625" style="3" customWidth="1"/>
    <col min="15877" max="16127" width="9.140625" style="3"/>
    <col min="16128" max="16128" width="8.140625" style="3" customWidth="1"/>
    <col min="16129" max="16129" width="82" style="3" customWidth="1"/>
    <col min="16130" max="16132" width="19.140625" style="3" customWidth="1"/>
    <col min="16133" max="16384" width="9.140625" style="3"/>
  </cols>
  <sheetData>
    <row r="1" spans="1:4" x14ac:dyDescent="0.25">
      <c r="A1" s="21" t="s">
        <v>75</v>
      </c>
      <c r="B1" s="21"/>
      <c r="C1" s="21"/>
      <c r="D1" s="21"/>
    </row>
    <row r="2" spans="1:4" ht="42.75" customHeight="1" x14ac:dyDescent="0.25">
      <c r="A2" s="22" t="s">
        <v>70</v>
      </c>
      <c r="B2" s="23"/>
      <c r="C2" s="23"/>
      <c r="D2" s="23"/>
    </row>
    <row r="3" spans="1:4" x14ac:dyDescent="0.25">
      <c r="A3" s="21" t="s">
        <v>68</v>
      </c>
      <c r="B3" s="21"/>
      <c r="C3" s="21"/>
      <c r="D3" s="21"/>
    </row>
    <row r="4" spans="1:4" ht="42.75" customHeight="1" thickBot="1" x14ac:dyDescent="0.3">
      <c r="A4" s="1" t="s">
        <v>3</v>
      </c>
      <c r="B4" s="1" t="s">
        <v>0</v>
      </c>
      <c r="C4" s="1" t="s">
        <v>4</v>
      </c>
      <c r="D4" s="1" t="s">
        <v>5</v>
      </c>
    </row>
    <row r="5" spans="1:4" ht="30" customHeight="1" thickTop="1" x14ac:dyDescent="0.25">
      <c r="A5" s="20">
        <v>1</v>
      </c>
      <c r="B5" s="10" t="s">
        <v>71</v>
      </c>
      <c r="C5" s="18">
        <v>0</v>
      </c>
      <c r="D5" s="18">
        <v>0</v>
      </c>
    </row>
    <row r="6" spans="1:4" ht="30" customHeight="1" x14ac:dyDescent="0.25">
      <c r="A6" s="4">
        <v>2</v>
      </c>
      <c r="B6" s="5" t="s">
        <v>72</v>
      </c>
      <c r="C6" s="6">
        <v>168379</v>
      </c>
      <c r="D6" s="6">
        <v>769595</v>
      </c>
    </row>
    <row r="7" spans="1:4" ht="30" customHeight="1" x14ac:dyDescent="0.25">
      <c r="A7" s="7">
        <v>4</v>
      </c>
      <c r="B7" s="8" t="s">
        <v>73</v>
      </c>
      <c r="C7" s="19">
        <f>SUM(C5:C6)</f>
        <v>168379</v>
      </c>
      <c r="D7" s="19">
        <f>SUM(D5:D6)</f>
        <v>769595</v>
      </c>
    </row>
    <row r="8" spans="1:4" ht="30" customHeight="1" x14ac:dyDescent="0.25">
      <c r="A8" s="17" t="s">
        <v>1</v>
      </c>
      <c r="B8" s="10" t="s">
        <v>6</v>
      </c>
      <c r="C8" s="18">
        <v>169120566</v>
      </c>
      <c r="D8" s="18">
        <v>187381232</v>
      </c>
    </row>
    <row r="9" spans="1:4" ht="30" customHeight="1" x14ac:dyDescent="0.25">
      <c r="A9" s="4" t="s">
        <v>2</v>
      </c>
      <c r="B9" s="5" t="s">
        <v>7</v>
      </c>
      <c r="C9" s="6">
        <v>1592123</v>
      </c>
      <c r="D9" s="6">
        <v>1195093</v>
      </c>
    </row>
    <row r="10" spans="1:4" ht="30" customHeight="1" x14ac:dyDescent="0.25">
      <c r="A10" s="4" t="s">
        <v>8</v>
      </c>
      <c r="B10" s="5" t="s">
        <v>9</v>
      </c>
      <c r="C10" s="6">
        <v>340000</v>
      </c>
      <c r="D10" s="6">
        <v>340000</v>
      </c>
    </row>
    <row r="11" spans="1:4" ht="30" customHeight="1" x14ac:dyDescent="0.25">
      <c r="A11" s="7" t="s">
        <v>10</v>
      </c>
      <c r="B11" s="8" t="s">
        <v>11</v>
      </c>
      <c r="C11" s="19">
        <f>SUM(C8:C10)</f>
        <v>171052689</v>
      </c>
      <c r="D11" s="19">
        <f>SUM(D8:D10)</f>
        <v>188916325</v>
      </c>
    </row>
    <row r="12" spans="1:4" ht="30" customHeight="1" x14ac:dyDescent="0.25">
      <c r="A12" s="4" t="s">
        <v>12</v>
      </c>
      <c r="B12" s="5" t="s">
        <v>13</v>
      </c>
      <c r="C12" s="6">
        <v>5924210</v>
      </c>
      <c r="D12" s="6">
        <v>5924210</v>
      </c>
    </row>
    <row r="13" spans="1:4" ht="30" customHeight="1" x14ac:dyDescent="0.25">
      <c r="A13" s="4" t="s">
        <v>14</v>
      </c>
      <c r="B13" s="5" t="s">
        <v>53</v>
      </c>
      <c r="C13" s="6">
        <v>2320000</v>
      </c>
      <c r="D13" s="6">
        <v>2320000</v>
      </c>
    </row>
    <row r="14" spans="1:4" ht="30" customHeight="1" x14ac:dyDescent="0.25">
      <c r="A14" s="4" t="s">
        <v>14</v>
      </c>
      <c r="B14" s="5" t="s">
        <v>54</v>
      </c>
      <c r="C14" s="6">
        <v>0</v>
      </c>
      <c r="D14" s="6">
        <v>0</v>
      </c>
    </row>
    <row r="15" spans="1:4" ht="30" customHeight="1" x14ac:dyDescent="0.25">
      <c r="A15" s="4" t="s">
        <v>14</v>
      </c>
      <c r="B15" s="5" t="s">
        <v>15</v>
      </c>
      <c r="C15" s="6">
        <v>3604210</v>
      </c>
      <c r="D15" s="6">
        <v>3604210</v>
      </c>
    </row>
    <row r="16" spans="1:4" ht="30" customHeight="1" x14ac:dyDescent="0.25">
      <c r="A16" s="7" t="s">
        <v>16</v>
      </c>
      <c r="B16" s="8" t="s">
        <v>17</v>
      </c>
      <c r="C16" s="9">
        <f>C12</f>
        <v>5924210</v>
      </c>
      <c r="D16" s="9">
        <f>D12</f>
        <v>5924210</v>
      </c>
    </row>
    <row r="17" spans="1:4" ht="30" customHeight="1" x14ac:dyDescent="0.25">
      <c r="A17" s="4" t="s">
        <v>18</v>
      </c>
      <c r="B17" s="5" t="s">
        <v>19</v>
      </c>
      <c r="C17" s="6">
        <v>59509670</v>
      </c>
      <c r="D17" s="6">
        <v>64275054</v>
      </c>
    </row>
    <row r="18" spans="1:4" ht="30" customHeight="1" x14ac:dyDescent="0.25">
      <c r="A18" s="4" t="s">
        <v>20</v>
      </c>
      <c r="B18" s="5" t="s">
        <v>21</v>
      </c>
      <c r="C18" s="6">
        <v>59509670</v>
      </c>
      <c r="D18" s="6">
        <v>64275054</v>
      </c>
    </row>
    <row r="19" spans="1:4" ht="30" customHeight="1" x14ac:dyDescent="0.25">
      <c r="A19" s="7" t="s">
        <v>22</v>
      </c>
      <c r="B19" s="8" t="s">
        <v>23</v>
      </c>
      <c r="C19" s="9">
        <f>C17</f>
        <v>59509670</v>
      </c>
      <c r="D19" s="9">
        <f>D17</f>
        <v>64275054</v>
      </c>
    </row>
    <row r="20" spans="1:4" ht="30" customHeight="1" x14ac:dyDescent="0.25">
      <c r="A20" s="11" t="s">
        <v>24</v>
      </c>
      <c r="B20" s="12" t="s">
        <v>25</v>
      </c>
      <c r="C20" s="13">
        <f>C7+C11+C16+C19</f>
        <v>236654948</v>
      </c>
      <c r="D20" s="13">
        <f>D7+D11+D16+D19</f>
        <v>259885184</v>
      </c>
    </row>
    <row r="21" spans="1:4" ht="30" customHeight="1" x14ac:dyDescent="0.25">
      <c r="A21" s="4">
        <v>29</v>
      </c>
      <c r="B21" s="5" t="s">
        <v>55</v>
      </c>
      <c r="C21" s="6">
        <v>0</v>
      </c>
      <c r="D21" s="6">
        <v>0</v>
      </c>
    </row>
    <row r="22" spans="1:4" ht="30" customHeight="1" x14ac:dyDescent="0.25">
      <c r="A22" s="11">
        <v>43</v>
      </c>
      <c r="B22" s="12" t="s">
        <v>56</v>
      </c>
      <c r="C22" s="13">
        <v>0</v>
      </c>
      <c r="D22" s="13">
        <v>0</v>
      </c>
    </row>
    <row r="23" spans="1:4" ht="30" customHeight="1" x14ac:dyDescent="0.25">
      <c r="A23" s="4" t="s">
        <v>26</v>
      </c>
      <c r="B23" s="5" t="s">
        <v>27</v>
      </c>
      <c r="C23" s="6">
        <v>32682817</v>
      </c>
      <c r="D23" s="6">
        <v>11040969</v>
      </c>
    </row>
    <row r="24" spans="1:4" ht="30" customHeight="1" x14ac:dyDescent="0.25">
      <c r="A24" s="7" t="s">
        <v>28</v>
      </c>
      <c r="B24" s="8" t="s">
        <v>29</v>
      </c>
      <c r="C24" s="9">
        <f>C23</f>
        <v>32682817</v>
      </c>
      <c r="D24" s="9">
        <f>D23</f>
        <v>11040969</v>
      </c>
    </row>
    <row r="25" spans="1:4" ht="30" customHeight="1" x14ac:dyDescent="0.25">
      <c r="A25" s="11" t="s">
        <v>30</v>
      </c>
      <c r="B25" s="12" t="s">
        <v>31</v>
      </c>
      <c r="C25" s="13">
        <f>C24</f>
        <v>32682817</v>
      </c>
      <c r="D25" s="13">
        <f>D24</f>
        <v>11040969</v>
      </c>
    </row>
    <row r="26" spans="1:4" ht="30" customHeight="1" x14ac:dyDescent="0.25">
      <c r="A26" s="4">
        <v>64</v>
      </c>
      <c r="B26" s="5" t="s">
        <v>32</v>
      </c>
      <c r="C26" s="6">
        <v>807545</v>
      </c>
      <c r="D26" s="6">
        <v>970096</v>
      </c>
    </row>
    <row r="27" spans="1:4" ht="30" customHeight="1" x14ac:dyDescent="0.25">
      <c r="A27" s="4" t="s">
        <v>33</v>
      </c>
      <c r="B27" s="5" t="s">
        <v>34</v>
      </c>
      <c r="C27" s="6">
        <v>527747</v>
      </c>
      <c r="D27" s="6">
        <v>756775</v>
      </c>
    </row>
    <row r="28" spans="1:4" ht="30" customHeight="1" x14ac:dyDescent="0.25">
      <c r="A28" s="4" t="s">
        <v>35</v>
      </c>
      <c r="B28" s="5" t="s">
        <v>36</v>
      </c>
      <c r="C28" s="6">
        <v>237787</v>
      </c>
      <c r="D28" s="6">
        <v>191402</v>
      </c>
    </row>
    <row r="29" spans="1:4" ht="30" customHeight="1" x14ac:dyDescent="0.25">
      <c r="A29" s="4" t="s">
        <v>37</v>
      </c>
      <c r="B29" s="5" t="s">
        <v>38</v>
      </c>
      <c r="C29" s="6">
        <v>42011</v>
      </c>
      <c r="D29" s="6">
        <v>21919</v>
      </c>
    </row>
    <row r="30" spans="1:4" ht="30" customHeight="1" x14ac:dyDescent="0.25">
      <c r="A30" s="4">
        <v>71</v>
      </c>
      <c r="B30" s="5" t="s">
        <v>57</v>
      </c>
      <c r="C30" s="6">
        <v>48828</v>
      </c>
      <c r="D30" s="6">
        <v>35093</v>
      </c>
    </row>
    <row r="31" spans="1:4" ht="30" customHeight="1" x14ac:dyDescent="0.25">
      <c r="A31" s="4">
        <v>72</v>
      </c>
      <c r="B31" s="5" t="s">
        <v>58</v>
      </c>
      <c r="C31" s="6">
        <v>0</v>
      </c>
      <c r="D31" s="6">
        <v>0</v>
      </c>
    </row>
    <row r="32" spans="1:4" ht="30" customHeight="1" x14ac:dyDescent="0.25">
      <c r="A32" s="4">
        <v>74</v>
      </c>
      <c r="B32" s="5" t="s">
        <v>59</v>
      </c>
      <c r="C32" s="6">
        <v>0</v>
      </c>
      <c r="D32" s="6">
        <v>0</v>
      </c>
    </row>
    <row r="33" spans="1:4" ht="30" customHeight="1" x14ac:dyDescent="0.25">
      <c r="A33" s="4">
        <v>75</v>
      </c>
      <c r="B33" s="5" t="s">
        <v>60</v>
      </c>
      <c r="C33" s="6">
        <v>0</v>
      </c>
      <c r="D33" s="6">
        <v>0</v>
      </c>
    </row>
    <row r="34" spans="1:4" ht="30" customHeight="1" x14ac:dyDescent="0.25">
      <c r="A34" s="4">
        <v>76</v>
      </c>
      <c r="B34" s="5" t="s">
        <v>61</v>
      </c>
      <c r="C34" s="6">
        <v>0</v>
      </c>
      <c r="D34" s="6">
        <v>0</v>
      </c>
    </row>
    <row r="35" spans="1:4" ht="30" customHeight="1" x14ac:dyDescent="0.25">
      <c r="A35" s="4">
        <v>91</v>
      </c>
      <c r="B35" s="5" t="s">
        <v>39</v>
      </c>
      <c r="C35" s="6">
        <v>399300</v>
      </c>
      <c r="D35" s="6">
        <v>313035</v>
      </c>
    </row>
    <row r="36" spans="1:4" ht="30" customHeight="1" x14ac:dyDescent="0.25">
      <c r="A36" s="4">
        <v>94</v>
      </c>
      <c r="B36" s="5" t="s">
        <v>40</v>
      </c>
      <c r="C36" s="6">
        <v>273649</v>
      </c>
      <c r="D36" s="6">
        <v>249248</v>
      </c>
    </row>
    <row r="37" spans="1:4" s="2" customFormat="1" ht="30" customHeight="1" x14ac:dyDescent="0.25">
      <c r="A37" s="7">
        <v>103</v>
      </c>
      <c r="B37" s="8" t="s">
        <v>41</v>
      </c>
      <c r="C37" s="9">
        <f>C26+C30+C35</f>
        <v>1255673</v>
      </c>
      <c r="D37" s="9">
        <f>D26+D30+D35</f>
        <v>1318224</v>
      </c>
    </row>
    <row r="38" spans="1:4" s="2" customFormat="1" ht="30" customHeight="1" x14ac:dyDescent="0.25">
      <c r="A38" s="4">
        <v>115</v>
      </c>
      <c r="B38" s="5" t="s">
        <v>62</v>
      </c>
      <c r="C38" s="6">
        <v>0</v>
      </c>
      <c r="D38" s="6">
        <v>0</v>
      </c>
    </row>
    <row r="39" spans="1:4" s="2" customFormat="1" ht="30" customHeight="1" x14ac:dyDescent="0.25">
      <c r="A39" s="4">
        <v>116</v>
      </c>
      <c r="B39" s="5" t="s">
        <v>63</v>
      </c>
      <c r="C39" s="6">
        <v>0</v>
      </c>
      <c r="D39" s="6">
        <v>0</v>
      </c>
    </row>
    <row r="40" spans="1:4" s="2" customFormat="1" ht="30" customHeight="1" x14ac:dyDescent="0.25">
      <c r="A40" s="4">
        <v>135</v>
      </c>
      <c r="B40" s="5" t="s">
        <v>42</v>
      </c>
      <c r="C40" s="6">
        <v>0</v>
      </c>
      <c r="D40" s="6">
        <v>0</v>
      </c>
    </row>
    <row r="41" spans="1:4" s="2" customFormat="1" ht="45" customHeight="1" x14ac:dyDescent="0.25">
      <c r="A41" s="4">
        <v>138</v>
      </c>
      <c r="B41" s="5" t="s">
        <v>43</v>
      </c>
      <c r="C41" s="6">
        <v>0</v>
      </c>
      <c r="D41" s="6">
        <v>0</v>
      </c>
    </row>
    <row r="42" spans="1:4" ht="30" customHeight="1" x14ac:dyDescent="0.25">
      <c r="A42" s="7">
        <v>143</v>
      </c>
      <c r="B42" s="8" t="s">
        <v>44</v>
      </c>
      <c r="C42" s="9">
        <f>C38+C40</f>
        <v>0</v>
      </c>
      <c r="D42" s="9">
        <v>0</v>
      </c>
    </row>
    <row r="43" spans="1:4" ht="30" customHeight="1" x14ac:dyDescent="0.25">
      <c r="A43" s="4">
        <v>144</v>
      </c>
      <c r="B43" s="5" t="s">
        <v>45</v>
      </c>
      <c r="C43" s="6">
        <v>572354</v>
      </c>
      <c r="D43" s="6">
        <v>202909</v>
      </c>
    </row>
    <row r="44" spans="1:4" ht="30" customHeight="1" x14ac:dyDescent="0.25">
      <c r="A44" s="4">
        <v>146</v>
      </c>
      <c r="B44" s="5" t="s">
        <v>64</v>
      </c>
      <c r="C44" s="6">
        <v>572354</v>
      </c>
      <c r="D44" s="6">
        <v>12909</v>
      </c>
    </row>
    <row r="45" spans="1:4" ht="30" customHeight="1" x14ac:dyDescent="0.25">
      <c r="A45" s="4">
        <v>149</v>
      </c>
      <c r="B45" s="5" t="s">
        <v>74</v>
      </c>
      <c r="C45" s="6">
        <v>0</v>
      </c>
      <c r="D45" s="6">
        <v>190000</v>
      </c>
    </row>
    <row r="46" spans="1:4" ht="30" customHeight="1" x14ac:dyDescent="0.25">
      <c r="A46" s="4">
        <v>152</v>
      </c>
      <c r="B46" s="5" t="s">
        <v>46</v>
      </c>
      <c r="C46" s="6">
        <v>35000</v>
      </c>
      <c r="D46" s="6">
        <v>10000</v>
      </c>
    </row>
    <row r="47" spans="1:4" ht="30" customHeight="1" x14ac:dyDescent="0.25">
      <c r="A47" s="4">
        <v>153</v>
      </c>
      <c r="B47" s="5" t="s">
        <v>69</v>
      </c>
      <c r="C47" s="6">
        <v>3151622</v>
      </c>
      <c r="D47" s="6">
        <v>0</v>
      </c>
    </row>
    <row r="48" spans="1:4" ht="30" customHeight="1" x14ac:dyDescent="0.25">
      <c r="A48" s="7">
        <v>159</v>
      </c>
      <c r="B48" s="8" t="s">
        <v>47</v>
      </c>
      <c r="C48" s="9">
        <f>C43+C47+C46</f>
        <v>3758976</v>
      </c>
      <c r="D48" s="9">
        <f>D43+D47+D46</f>
        <v>212909</v>
      </c>
    </row>
    <row r="49" spans="1:4" ht="30" customHeight="1" x14ac:dyDescent="0.25">
      <c r="A49" s="11">
        <v>160</v>
      </c>
      <c r="B49" s="12" t="s">
        <v>48</v>
      </c>
      <c r="C49" s="13">
        <f>C37+C42+C48</f>
        <v>5014649</v>
      </c>
      <c r="D49" s="13">
        <f>D37+D42+D48</f>
        <v>1531133</v>
      </c>
    </row>
    <row r="50" spans="1:4" ht="30" customHeight="1" x14ac:dyDescent="0.25">
      <c r="A50" s="4">
        <v>161</v>
      </c>
      <c r="B50" s="5" t="s">
        <v>49</v>
      </c>
      <c r="C50" s="6">
        <v>0</v>
      </c>
      <c r="D50" s="6">
        <v>0</v>
      </c>
    </row>
    <row r="51" spans="1:4" ht="30" customHeight="1" x14ac:dyDescent="0.25">
      <c r="A51" s="11">
        <v>167</v>
      </c>
      <c r="B51" s="12" t="s">
        <v>50</v>
      </c>
      <c r="C51" s="13">
        <v>0</v>
      </c>
      <c r="D51" s="13">
        <v>0</v>
      </c>
    </row>
    <row r="52" spans="1:4" ht="30" customHeight="1" x14ac:dyDescent="0.25">
      <c r="A52" s="4">
        <v>168</v>
      </c>
      <c r="B52" s="5" t="s">
        <v>65</v>
      </c>
      <c r="C52" s="6">
        <v>0</v>
      </c>
      <c r="D52" s="6">
        <v>0</v>
      </c>
    </row>
    <row r="53" spans="1:4" ht="30" customHeight="1" x14ac:dyDescent="0.25">
      <c r="A53" s="4">
        <v>169</v>
      </c>
      <c r="B53" s="5" t="s">
        <v>66</v>
      </c>
      <c r="C53" s="6">
        <v>0</v>
      </c>
      <c r="D53" s="6">
        <v>0</v>
      </c>
    </row>
    <row r="54" spans="1:4" ht="30" customHeight="1" x14ac:dyDescent="0.25">
      <c r="A54" s="11">
        <v>171</v>
      </c>
      <c r="B54" s="12" t="s">
        <v>67</v>
      </c>
      <c r="C54" s="13">
        <v>0</v>
      </c>
      <c r="D54" s="13">
        <v>0</v>
      </c>
    </row>
    <row r="55" spans="1:4" ht="30" customHeight="1" x14ac:dyDescent="0.25">
      <c r="A55" s="14" t="s">
        <v>51</v>
      </c>
      <c r="B55" s="15" t="s">
        <v>52</v>
      </c>
      <c r="C55" s="16">
        <f>C20+C22+C25+C49+C51+C54</f>
        <v>274352414</v>
      </c>
      <c r="D55" s="16">
        <f>D20+D22+D25+D49+D51+D54</f>
        <v>272457286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Fazekas Mária</dc:creator>
  <cp:lastModifiedBy>Szokoly Viktória</cp:lastModifiedBy>
  <cp:lastPrinted>2018-05-23T07:42:19Z</cp:lastPrinted>
  <dcterms:created xsi:type="dcterms:W3CDTF">2016-04-13T13:42:02Z</dcterms:created>
  <dcterms:modified xsi:type="dcterms:W3CDTF">2018-05-28T14:02:11Z</dcterms:modified>
</cp:coreProperties>
</file>