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191" windowWidth="11460" windowHeight="6345" activeTab="0"/>
  </bookViews>
  <sheets>
    <sheet name="Eszközök" sheetId="1" r:id="rId1"/>
    <sheet name="Források" sheetId="2" r:id="rId2"/>
  </sheets>
  <definedNames/>
  <calcPr fullCalcOnLoad="1"/>
</workbook>
</file>

<file path=xl/sharedStrings.xml><?xml version="1.0" encoding="utf-8"?>
<sst xmlns="http://schemas.openxmlformats.org/spreadsheetml/2006/main" count="87" uniqueCount="71">
  <si>
    <t>ESZKÖZÖK</t>
  </si>
  <si>
    <t>Sorszám</t>
  </si>
  <si>
    <t xml:space="preserve">Előző év   </t>
  </si>
  <si>
    <t>Tárgyév</t>
  </si>
  <si>
    <t>állományi érték</t>
  </si>
  <si>
    <t>1</t>
  </si>
  <si>
    <t>2</t>
  </si>
  <si>
    <t>3</t>
  </si>
  <si>
    <t>4</t>
  </si>
  <si>
    <t xml:space="preserve"> I. Immateriális javak </t>
  </si>
  <si>
    <t>01.</t>
  </si>
  <si>
    <t>02.</t>
  </si>
  <si>
    <t>03.</t>
  </si>
  <si>
    <t>04.</t>
  </si>
  <si>
    <t>FORRÁSOK</t>
  </si>
  <si>
    <t>Előző év   (nyitó)</t>
  </si>
  <si>
    <t>Ingatlanpk és kapcsolódó vagyoni értékű jogok</t>
  </si>
  <si>
    <t>Gépek, berendezések, felszerelések, járáművek</t>
  </si>
  <si>
    <t>Beruházások</t>
  </si>
  <si>
    <t>II. Tárgyi eszközök</t>
  </si>
  <si>
    <t>Tartós részesedések</t>
  </si>
  <si>
    <t>III. Befektetett pénzügyi eszközk</t>
  </si>
  <si>
    <t>Koncesszióba, vagyonkezelésbe adott eszközök</t>
  </si>
  <si>
    <t>IV. Komcesszióba, vagyonkezelésbe adott eszközök</t>
  </si>
  <si>
    <t>Forintszámlák</t>
  </si>
  <si>
    <t>Pénzeszközök</t>
  </si>
  <si>
    <t>11.</t>
  </si>
  <si>
    <t>Nemzeti vagyonba tartozó eszközök összesen</t>
  </si>
  <si>
    <t>Költségvetési évben esedékes követelések közhatalmi bevételre</t>
  </si>
  <si>
    <t>Költségvetési évben esedékes követelések működési bevételre</t>
  </si>
  <si>
    <t xml:space="preserve">Költségvetési évben esedékes követelések </t>
  </si>
  <si>
    <t>12.</t>
  </si>
  <si>
    <t>13.</t>
  </si>
  <si>
    <t>14.</t>
  </si>
  <si>
    <t>Költségvetési évet követően esedékes követelések közhatalmi bevételre</t>
  </si>
  <si>
    <t>Költségvetési évet követően esedékes követelések működési bevételre</t>
  </si>
  <si>
    <t>15.</t>
  </si>
  <si>
    <t>16.</t>
  </si>
  <si>
    <t>Költségvetési évet követően esedékes követelések</t>
  </si>
  <si>
    <t>17.</t>
  </si>
  <si>
    <t>Adott előlegek</t>
  </si>
  <si>
    <t>18.</t>
  </si>
  <si>
    <t>Követelések</t>
  </si>
  <si>
    <t>19.</t>
  </si>
  <si>
    <t>EGYÉB SAJÁTOS ESZKÖZOLDALI ELSZÁMOLÁSOK</t>
  </si>
  <si>
    <t>20.</t>
  </si>
  <si>
    <t>Aktív időbeli elhatárolások</t>
  </si>
  <si>
    <t>21.</t>
  </si>
  <si>
    <t xml:space="preserve">ESZKÖZÖK ÖSSZESEN  </t>
  </si>
  <si>
    <t xml:space="preserve">Nemzeti vagyon induláskori értéke </t>
  </si>
  <si>
    <t>Nemzeti vagyon változásai</t>
  </si>
  <si>
    <t>Egyéb eszközök induláskori értéke és változásai</t>
  </si>
  <si>
    <t>Felhalmozott eredmény</t>
  </si>
  <si>
    <t>Mérleg szerinti eredmény</t>
  </si>
  <si>
    <t>05.</t>
  </si>
  <si>
    <t>Saját tőke</t>
  </si>
  <si>
    <t>06.</t>
  </si>
  <si>
    <t>Költségvetési évben esedékes kötelezettségek </t>
  </si>
  <si>
    <t>07.</t>
  </si>
  <si>
    <t>08.</t>
  </si>
  <si>
    <t>09.</t>
  </si>
  <si>
    <t>10.</t>
  </si>
  <si>
    <t> Költségvetési évben esedékes kötelezettségek
 dologi kiadásokra</t>
  </si>
  <si>
    <t>Költségvetési évben esedékes kötelezettségek ellátottak
 pénzbeli juttatásaira</t>
  </si>
  <si>
    <t> Költségvetési évben esedékes kötelezettségek egyéb 
működési célú kiadásokra</t>
  </si>
  <si>
    <t>Költségvetési évet követően esedékes kötelezettségek finanszírozási kiadásokra</t>
  </si>
  <si>
    <t>Költségvetési évet követően esedékes kötelezettségek </t>
  </si>
  <si>
    <t>Kapott előlegek</t>
  </si>
  <si>
    <t> KÖTELEZETTSÉGEK </t>
  </si>
  <si>
    <t>Költségek, ráfordítások passzív időbeli elhatárolása</t>
  </si>
  <si>
    <t xml:space="preserve">FORRÁSOK ÖSSZESEN  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</si>
</sst>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.000\ _F_t_-;\-* #,##0.000\ _F_t_-;_-* &quot;-&quot;??\ _F_t_-;_-@_-"/>
    <numFmt numFmtId="167" formatCode="_-* #,##0.0\ _F_t_-;\-* #,##0.0\ _F_t_-;_-* &quot;-&quot;??\ _F_t_-;_-@_-"/>
    <numFmt numFmtId="168" formatCode="_-* #,##0\ _F_t_-;\-* #,##0\ _F_t_-;_-* &quot;-&quot;??\ _F_t_-;_-@_-"/>
    <numFmt numFmtId="169" formatCode="_-* #,##0.0000\ _F_t_-;\-* #,##0.0000\ _F_t_-;_-* &quot;-&quot;??\ _F_t_-;_-@_-"/>
    <numFmt numFmtId="170" formatCode="0.0"/>
    <numFmt numFmtId="171" formatCode="#,###,"/>
    <numFmt numFmtId="172" formatCode="#,##0.0\ _F_t;\-#,##0.0\ _F_t"/>
    <numFmt numFmtId="173" formatCode="#,##0\ _F_t;\-_#\ ##0\ _F_t"/>
    <numFmt numFmtId="174" formatCode="#,###\ _F_t;\-_#\ ###\ _F_t"/>
    <numFmt numFmtId="175" formatCode="00"/>
    <numFmt numFmtId="176" formatCode="#,###\ _F_t;\-_#\.###\ _F_t"/>
    <numFmt numFmtId="177" formatCode="#,###\ _F_t;\-#,###\ _F_t"/>
    <numFmt numFmtId="178" formatCode="#,###__;\-\ #,###__"/>
    <numFmt numFmtId="179" formatCode="#,##0__;\-\ #,##0__"/>
    <numFmt numFmtId="180" formatCode="#,###.0__;\-\ #,###.0__"/>
    <numFmt numFmtId="181" formatCode="#,###.00__;\-\ #,###.00__"/>
    <numFmt numFmtId="182" formatCode="#,##0.00__;\-\ #,##0.00__"/>
    <numFmt numFmtId="183" formatCode="#,###__"/>
    <numFmt numFmtId="184" formatCode="_#\ ###__"/>
    <numFmt numFmtId="185" formatCode="_-* #,###\ _F_t_-;\-* #,###\ _F_t_-;_-* &quot;-&quot;\ _F_t_-;_-@_-"/>
    <numFmt numFmtId="186" formatCode="_-* #,###\__-;\-* #,###\ __\-;_-* &quot;-&quot;\ _F_t_-;_-@_-"/>
    <numFmt numFmtId="187" formatCode="_-* ##,##\__;\-* #,###\ __\-;_-* &quot;-&quot;\ _F_t_-;_-@_-"/>
    <numFmt numFmtId="188" formatCode="##,###__"/>
    <numFmt numFmtId="189" formatCode="_#_ ###__"/>
    <numFmt numFmtId="190" formatCode="_#\ _###__"/>
    <numFmt numFmtId="191" formatCode="#,###\ _F_t;\-__#,###\ _F_t"/>
    <numFmt numFmtId="192" formatCode="#,###,__;\-__#,###,__"/>
    <numFmt numFmtId="193" formatCode="#,###\ __;\-__#,###\ __"/>
    <numFmt numFmtId="194" formatCode="#,##0__;\-#,##0__"/>
    <numFmt numFmtId="195" formatCode="#,###__;\-#,###__"/>
    <numFmt numFmtId="196" formatCode="#,##0\ __;\-__#,##0\ __"/>
    <numFmt numFmtId="197" formatCode="#,##0\ _F_t;\-__#,##0\ _F_t"/>
    <numFmt numFmtId="198" formatCode="#,###.##"/>
    <numFmt numFmtId="199" formatCode="#,###.##\ _F_t;\-#,###.##\ _F_t"/>
    <numFmt numFmtId="200" formatCode="#,###.0__"/>
    <numFmt numFmtId="201" formatCode="#,###.00__"/>
    <numFmt numFmtId="202" formatCode="#,###.000__"/>
    <numFmt numFmtId="203" formatCode="#,###.##__"/>
    <numFmt numFmtId="204" formatCode="#,###.###\ _F_t;\-#,###.###\ _F_t"/>
    <numFmt numFmtId="205" formatCode="#,###.####\ _F_t;\-#,###.####\ _F_t"/>
    <numFmt numFmtId="206" formatCode="#,##0.00\ _F_t;\-\ #,##0.00\ _F_t"/>
    <numFmt numFmtId="207" formatCode="0.000"/>
    <numFmt numFmtId="208" formatCode="[$-40E]yyyy\.\ mmmm\ d\."/>
    <numFmt numFmtId="209" formatCode="&quot;Igen&quot;;&quot;Igen&quot;;&quot;Nem&quot;"/>
    <numFmt numFmtId="210" formatCode="&quot;Igaz&quot;;&quot;Igaz&quot;;&quot;Hamis&quot;"/>
    <numFmt numFmtId="211" formatCode="&quot;Be&quot;;&quot;Be&quot;;&quot;Ki&quot;"/>
  </numFmts>
  <fonts count="37">
    <font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i/>
      <sz val="10"/>
      <name val="Times New Roman CE"/>
      <family val="1"/>
    </font>
    <font>
      <i/>
      <sz val="10"/>
      <name val="Times New Roman CE"/>
      <family val="1"/>
    </font>
    <font>
      <b/>
      <i/>
      <sz val="12"/>
      <name val="Times New Roman CE"/>
      <family val="1"/>
    </font>
    <font>
      <sz val="9"/>
      <name val="Times New Roman CE"/>
      <family val="1"/>
    </font>
    <font>
      <b/>
      <i/>
      <sz val="16"/>
      <name val="Times New Roman CE"/>
      <family val="1"/>
    </font>
    <font>
      <i/>
      <sz val="8"/>
      <name val="Times New Roman CE"/>
      <family val="1"/>
    </font>
    <font>
      <b/>
      <i/>
      <sz val="9"/>
      <name val="Times New Roman CE"/>
      <family val="1"/>
    </font>
    <font>
      <sz val="8"/>
      <color indexed="63"/>
      <name val="Tahoma"/>
      <family val="2"/>
    </font>
    <font>
      <sz val="11"/>
      <name val="Times New Roman CE"/>
      <family val="0"/>
    </font>
    <font>
      <b/>
      <sz val="10"/>
      <name val="Times New Roman"/>
      <family val="1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63"/>
      <name val="Times New Roman"/>
      <family val="1"/>
    </font>
    <font>
      <b/>
      <sz val="8"/>
      <color indexed="6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6" borderId="0" applyNumberFormat="0" applyBorder="0" applyAlignment="0" applyProtection="0"/>
    <xf numFmtId="0" fontId="20" fillId="8" borderId="0" applyNumberFormat="0" applyBorder="0" applyAlignment="0" applyProtection="0"/>
    <xf numFmtId="0" fontId="20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21" fillId="9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17" borderId="0" applyNumberFormat="0" applyBorder="0" applyAlignment="0" applyProtection="0"/>
    <xf numFmtId="0" fontId="35" fillId="7" borderId="0" applyNumberFormat="0" applyBorder="0" applyAlignment="0" applyProtection="0"/>
    <xf numFmtId="0" fontId="36" fillId="16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177" fontId="0" fillId="0" borderId="0" xfId="0" applyNumberFormat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Continuous" vertical="center" wrapText="1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Continuous" vertical="center" wrapText="1"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Continuous" vertical="center"/>
      <protection/>
    </xf>
    <xf numFmtId="0" fontId="4" fillId="0" borderId="10" xfId="0" applyFont="1" applyBorder="1" applyAlignment="1" applyProtection="1">
      <alignment horizontal="centerContinuous" vertical="center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175" fontId="7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/>
    </xf>
    <xf numFmtId="175" fontId="0" fillId="0" borderId="10" xfId="0" applyNumberFormat="1" applyFont="1" applyBorder="1" applyAlignment="1" applyProtection="1">
      <alignment horizontal="center"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 locked="0"/>
    </xf>
    <xf numFmtId="175" fontId="0" fillId="2" borderId="10" xfId="0" applyNumberFormat="1" applyFont="1" applyFill="1" applyBorder="1" applyAlignment="1" applyProtection="1">
      <alignment horizontal="center" vertical="center"/>
      <protection/>
    </xf>
    <xf numFmtId="3" fontId="1" fillId="2" borderId="10" xfId="0" applyNumberFormat="1" applyFont="1" applyFill="1" applyBorder="1" applyAlignment="1" applyProtection="1">
      <alignment horizontal="right" vertical="center"/>
      <protection locked="0"/>
    </xf>
    <xf numFmtId="3" fontId="0" fillId="0" borderId="10" xfId="0" applyNumberFormat="1" applyFont="1" applyBorder="1" applyAlignment="1" applyProtection="1">
      <alignment horizontal="right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2" borderId="10" xfId="0" applyFont="1" applyFill="1" applyBorder="1" applyAlignment="1" applyProtection="1">
      <alignment horizontal="left" vertical="center" wrapText="1"/>
      <protection/>
    </xf>
    <xf numFmtId="0" fontId="15" fillId="0" borderId="0" xfId="0" applyFont="1" applyAlignment="1">
      <alignment/>
    </xf>
    <xf numFmtId="175" fontId="3" fillId="2" borderId="10" xfId="0" applyNumberFormat="1" applyFont="1" applyFill="1" applyBorder="1" applyAlignment="1" applyProtection="1">
      <alignment horizontal="center" vertical="center"/>
      <protection/>
    </xf>
    <xf numFmtId="177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/>
    </xf>
    <xf numFmtId="3" fontId="1" fillId="2" borderId="10" xfId="0" applyNumberFormat="1" applyFont="1" applyFill="1" applyBorder="1" applyAlignment="1" applyProtection="1">
      <alignment horizontal="right" vertical="center"/>
      <protection locked="0"/>
    </xf>
    <xf numFmtId="0" fontId="16" fillId="6" borderId="10" xfId="0" applyFont="1" applyFill="1" applyBorder="1" applyAlignment="1" applyProtection="1">
      <alignment horizontal="left" vertical="center" wrapText="1"/>
      <protection/>
    </xf>
    <xf numFmtId="175" fontId="17" fillId="6" borderId="10" xfId="0" applyNumberFormat="1" applyFont="1" applyFill="1" applyBorder="1" applyAlignment="1" applyProtection="1">
      <alignment horizontal="center" vertical="center"/>
      <protection/>
    </xf>
    <xf numFmtId="177" fontId="17" fillId="6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 applyProtection="1">
      <alignment horizontal="right" vertical="center"/>
      <protection locked="0"/>
    </xf>
    <xf numFmtId="3" fontId="0" fillId="0" borderId="10" xfId="0" applyNumberFormat="1" applyFill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left" vertical="center" wrapText="1"/>
      <protection/>
    </xf>
    <xf numFmtId="0" fontId="18" fillId="0" borderId="10" xfId="0" applyFont="1" applyBorder="1" applyAlignment="1">
      <alignment/>
    </xf>
    <xf numFmtId="175" fontId="7" fillId="6" borderId="10" xfId="0" applyNumberFormat="1" applyFont="1" applyFill="1" applyBorder="1" applyAlignment="1" applyProtection="1">
      <alignment horizontal="center" vertical="center"/>
      <protection/>
    </xf>
    <xf numFmtId="0" fontId="1" fillId="6" borderId="10" xfId="0" applyFont="1" applyFill="1" applyBorder="1" applyAlignment="1" applyProtection="1">
      <alignment horizontal="left" vertical="center" wrapText="1"/>
      <protection/>
    </xf>
    <xf numFmtId="175" fontId="1" fillId="6" borderId="10" xfId="0" applyNumberFormat="1" applyFont="1" applyFill="1" applyBorder="1" applyAlignment="1" applyProtection="1">
      <alignment horizontal="center" vertical="center"/>
      <protection/>
    </xf>
    <xf numFmtId="3" fontId="1" fillId="6" borderId="10" xfId="0" applyNumberFormat="1" applyFont="1" applyFill="1" applyBorder="1" applyAlignment="1" applyProtection="1">
      <alignment horizontal="right" vertical="center"/>
      <protection locked="0"/>
    </xf>
    <xf numFmtId="175" fontId="1" fillId="6" borderId="10" xfId="0" applyNumberFormat="1" applyFont="1" applyFill="1" applyBorder="1" applyAlignment="1" applyProtection="1">
      <alignment horizontal="center" vertical="center"/>
      <protection/>
    </xf>
    <xf numFmtId="3" fontId="1" fillId="6" borderId="10" xfId="0" applyNumberFormat="1" applyFont="1" applyFill="1" applyBorder="1" applyAlignment="1" applyProtection="1">
      <alignment horizontal="right" vertical="center"/>
      <protection/>
    </xf>
    <xf numFmtId="0" fontId="15" fillId="6" borderId="0" xfId="0" applyFont="1" applyFill="1" applyAlignment="1">
      <alignment/>
    </xf>
    <xf numFmtId="175" fontId="3" fillId="6" borderId="10" xfId="0" applyNumberFormat="1" applyFont="1" applyFill="1" applyBorder="1" applyAlignment="1" applyProtection="1">
      <alignment horizontal="center" vertical="center"/>
      <protection/>
    </xf>
    <xf numFmtId="3" fontId="13" fillId="6" borderId="10" xfId="0" applyNumberFormat="1" applyFont="1" applyFill="1" applyBorder="1" applyAlignment="1" applyProtection="1">
      <alignment horizontal="right" vertical="center"/>
      <protection locked="0"/>
    </xf>
    <xf numFmtId="175" fontId="13" fillId="6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wrapText="1"/>
    </xf>
    <xf numFmtId="0" fontId="15" fillId="6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19" fillId="6" borderId="10" xfId="0" applyFont="1" applyFill="1" applyBorder="1" applyAlignment="1">
      <alignment/>
    </xf>
    <xf numFmtId="0" fontId="2" fillId="6" borderId="10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56.875" style="1" customWidth="1"/>
    <col min="2" max="2" width="4.875" style="7" customWidth="1"/>
    <col min="3" max="3" width="26.125" style="5" customWidth="1"/>
    <col min="4" max="4" width="25.875" style="5" customWidth="1"/>
    <col min="5" max="5" width="18.625" style="5" customWidth="1"/>
    <col min="6" max="16384" width="9.375" style="5" customWidth="1"/>
  </cols>
  <sheetData>
    <row r="1" spans="1:4" s="2" customFormat="1" ht="31.5" customHeight="1">
      <c r="A1" s="11" t="s">
        <v>0</v>
      </c>
      <c r="B1" s="12" t="s">
        <v>1</v>
      </c>
      <c r="C1" s="13" t="s">
        <v>2</v>
      </c>
      <c r="D1" s="14" t="s">
        <v>3</v>
      </c>
    </row>
    <row r="2" spans="1:4" s="3" customFormat="1" ht="15.75">
      <c r="A2" s="15"/>
      <c r="B2" s="16"/>
      <c r="C2" s="17" t="s">
        <v>4</v>
      </c>
      <c r="D2" s="18"/>
    </row>
    <row r="3" spans="1:4" s="4" customFormat="1" ht="13.5">
      <c r="A3" s="19" t="s">
        <v>5</v>
      </c>
      <c r="B3" s="20" t="s">
        <v>6</v>
      </c>
      <c r="C3" s="20" t="s">
        <v>7</v>
      </c>
      <c r="D3" s="20" t="s">
        <v>8</v>
      </c>
    </row>
    <row r="4" spans="1:4" ht="18.75" customHeight="1">
      <c r="A4" s="32" t="s">
        <v>9</v>
      </c>
      <c r="B4" s="27" t="s">
        <v>10</v>
      </c>
      <c r="C4" s="28">
        <v>0</v>
      </c>
      <c r="D4" s="28">
        <v>0</v>
      </c>
    </row>
    <row r="5" spans="1:4" ht="12" customHeight="1">
      <c r="A5" s="32" t="s">
        <v>16</v>
      </c>
      <c r="B5" s="27" t="s">
        <v>11</v>
      </c>
      <c r="C5" s="28">
        <v>368716</v>
      </c>
      <c r="D5" s="28">
        <v>353831</v>
      </c>
    </row>
    <row r="6" spans="1:4" ht="12" customHeight="1">
      <c r="A6" s="32" t="s">
        <v>17</v>
      </c>
      <c r="B6" s="27" t="s">
        <v>12</v>
      </c>
      <c r="C6" s="28">
        <v>7386</v>
      </c>
      <c r="D6" s="28">
        <v>8665</v>
      </c>
    </row>
    <row r="7" spans="1:4" ht="12" customHeight="1">
      <c r="A7" s="32" t="s">
        <v>18</v>
      </c>
      <c r="B7" s="27" t="s">
        <v>13</v>
      </c>
      <c r="C7" s="28">
        <v>43</v>
      </c>
      <c r="D7" s="28">
        <v>0</v>
      </c>
    </row>
    <row r="8" spans="1:4" ht="15" customHeight="1">
      <c r="A8" s="32" t="s">
        <v>19</v>
      </c>
      <c r="B8" s="27">
        <v>5</v>
      </c>
      <c r="C8" s="23">
        <f>SUM(C5:C7)</f>
        <v>376145</v>
      </c>
      <c r="D8" s="23">
        <f>SUM(D5:D7)</f>
        <v>362496</v>
      </c>
    </row>
    <row r="9" spans="1:4" ht="12" customHeight="1">
      <c r="A9" s="32" t="s">
        <v>20</v>
      </c>
      <c r="B9" s="27">
        <v>6</v>
      </c>
      <c r="C9" s="28">
        <v>0</v>
      </c>
      <c r="D9" s="28">
        <v>0</v>
      </c>
    </row>
    <row r="10" spans="1:4" ht="12" customHeight="1">
      <c r="A10" s="32" t="s">
        <v>21</v>
      </c>
      <c r="B10" s="27">
        <v>7</v>
      </c>
      <c r="C10" s="23">
        <v>0</v>
      </c>
      <c r="D10" s="23">
        <v>0</v>
      </c>
    </row>
    <row r="11" spans="1:4" ht="12" customHeight="1">
      <c r="A11" s="32" t="s">
        <v>22</v>
      </c>
      <c r="B11" s="27">
        <v>8</v>
      </c>
      <c r="C11" s="28">
        <v>3949</v>
      </c>
      <c r="D11" s="28">
        <v>3646</v>
      </c>
    </row>
    <row r="12" spans="1:4" ht="12" customHeight="1">
      <c r="A12" s="32" t="s">
        <v>23</v>
      </c>
      <c r="B12" s="27">
        <v>9</v>
      </c>
      <c r="C12" s="23">
        <v>3949</v>
      </c>
      <c r="D12" s="23">
        <v>3646</v>
      </c>
    </row>
    <row r="13" spans="1:4" ht="23.25" customHeight="1">
      <c r="A13" s="33" t="s">
        <v>27</v>
      </c>
      <c r="B13" s="29"/>
      <c r="C13" s="30">
        <f>C8+C12+C10</f>
        <v>380094</v>
      </c>
      <c r="D13" s="30">
        <f>D8+D12</f>
        <v>366142</v>
      </c>
    </row>
    <row r="14" spans="1:4" ht="12" customHeight="1">
      <c r="A14" s="32" t="s">
        <v>24</v>
      </c>
      <c r="B14" s="27">
        <v>10</v>
      </c>
      <c r="C14" s="31">
        <v>4887</v>
      </c>
      <c r="D14" s="31">
        <v>7242</v>
      </c>
    </row>
    <row r="15" spans="1:4" ht="24.75" customHeight="1">
      <c r="A15" s="33" t="s">
        <v>25</v>
      </c>
      <c r="B15" s="29" t="s">
        <v>26</v>
      </c>
      <c r="C15" s="30">
        <v>3542</v>
      </c>
      <c r="D15" s="30">
        <v>7242</v>
      </c>
    </row>
    <row r="16" spans="1:4" ht="12" customHeight="1">
      <c r="A16" s="32" t="s">
        <v>28</v>
      </c>
      <c r="B16" s="27" t="s">
        <v>31</v>
      </c>
      <c r="C16" s="31">
        <v>1496</v>
      </c>
      <c r="D16" s="31">
        <v>225</v>
      </c>
    </row>
    <row r="17" spans="1:4" ht="13.5" customHeight="1">
      <c r="A17" s="32" t="s">
        <v>29</v>
      </c>
      <c r="B17" s="27" t="s">
        <v>32</v>
      </c>
      <c r="C17" s="31">
        <v>477</v>
      </c>
      <c r="D17" s="31">
        <v>265</v>
      </c>
    </row>
    <row r="18" spans="1:4" s="6" customFormat="1" ht="23.25" customHeight="1">
      <c r="A18" s="33" t="s">
        <v>30</v>
      </c>
      <c r="B18" s="29" t="s">
        <v>33</v>
      </c>
      <c r="C18" s="30">
        <f>SUM(C16:C17)</f>
        <v>1973</v>
      </c>
      <c r="D18" s="30">
        <f>SUM(D16:D17)</f>
        <v>490</v>
      </c>
    </row>
    <row r="19" spans="1:4" s="6" customFormat="1" ht="25.5" customHeight="1">
      <c r="A19" s="32" t="s">
        <v>34</v>
      </c>
      <c r="B19" s="27" t="s">
        <v>36</v>
      </c>
      <c r="C19" s="25">
        <v>0</v>
      </c>
      <c r="D19" s="25">
        <v>0</v>
      </c>
    </row>
    <row r="20" spans="1:4" s="6" customFormat="1" ht="27.75" customHeight="1">
      <c r="A20" s="32" t="s">
        <v>35</v>
      </c>
      <c r="B20" s="27" t="s">
        <v>37</v>
      </c>
      <c r="C20" s="25">
        <v>0</v>
      </c>
      <c r="D20" s="25">
        <v>0</v>
      </c>
    </row>
    <row r="21" spans="1:4" s="6" customFormat="1" ht="24" customHeight="1">
      <c r="A21" s="33" t="s">
        <v>38</v>
      </c>
      <c r="B21" s="29" t="s">
        <v>39</v>
      </c>
      <c r="C21" s="30">
        <v>0</v>
      </c>
      <c r="D21" s="30"/>
    </row>
    <row r="22" spans="1:4" s="6" customFormat="1" ht="12" customHeight="1">
      <c r="A22" s="34" t="s">
        <v>40</v>
      </c>
      <c r="B22" s="27" t="s">
        <v>41</v>
      </c>
      <c r="C22" s="26">
        <v>240</v>
      </c>
      <c r="D22" s="26">
        <v>0</v>
      </c>
    </row>
    <row r="23" spans="1:4" s="6" customFormat="1" ht="25.5" customHeight="1">
      <c r="A23" s="33" t="s">
        <v>42</v>
      </c>
      <c r="B23" s="35" t="s">
        <v>43</v>
      </c>
      <c r="C23" s="36">
        <v>2213</v>
      </c>
      <c r="D23" s="36">
        <v>490</v>
      </c>
    </row>
    <row r="24" spans="1:4" s="6" customFormat="1" ht="24.75" customHeight="1">
      <c r="A24" s="33" t="s">
        <v>44</v>
      </c>
      <c r="B24" s="35" t="s">
        <v>45</v>
      </c>
      <c r="C24" s="36">
        <v>263</v>
      </c>
      <c r="D24" s="36">
        <v>123</v>
      </c>
    </row>
    <row r="25" spans="1:4" s="6" customFormat="1" ht="24" customHeight="1">
      <c r="A25" s="37" t="s">
        <v>46</v>
      </c>
      <c r="B25" s="35" t="s">
        <v>47</v>
      </c>
      <c r="C25" s="38">
        <v>45</v>
      </c>
      <c r="D25" s="36">
        <v>0</v>
      </c>
    </row>
    <row r="26" spans="1:4" ht="30" customHeight="1">
      <c r="A26" s="39" t="s">
        <v>48</v>
      </c>
      <c r="B26" s="40"/>
      <c r="C26" s="41">
        <v>387502</v>
      </c>
      <c r="D26" s="41">
        <v>374017</v>
      </c>
    </row>
  </sheetData>
  <sheetProtection/>
  <printOptions horizontalCentered="1" verticalCentered="1"/>
  <pageMargins left="0.5118110236220472" right="0.35433070866141736" top="1.41" bottom="0.67" header="0.8" footer="0.6299212598425197"/>
  <pageSetup horizontalDpi="300" verticalDpi="300" orientation="portrait" paperSize="9" scale="90" r:id="rId1"/>
  <headerFooter alignWithMargins="0">
    <oddHeader>&amp;C&amp;"Times New Roman CE,Félkövér"&amp;12VAGYONKIMUTATÁS
2013. december 31.&amp;"Times New Roman CE,Normál"&amp;10
&amp;R
&amp;"Times New Roman CE,Félkövér"9. sz. melléklet&amp;"Times New Roman CE,Normál"
&amp;"Times New Roman CE,Dőlt"ezer forint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E57"/>
  <sheetViews>
    <sheetView view="pageLayout" workbookViewId="0" topLeftCell="A1">
      <selection activeCell="D22" sqref="D22"/>
    </sheetView>
  </sheetViews>
  <sheetFormatPr defaultColWidth="9.00390625" defaultRowHeight="12.75"/>
  <cols>
    <col min="1" max="1" width="67.625" style="1" bestFit="1" customWidth="1"/>
    <col min="2" max="2" width="6.375" style="7" customWidth="1"/>
    <col min="3" max="4" width="15.875" style="5" customWidth="1"/>
    <col min="5" max="5" width="11.50390625" style="5" bestFit="1" customWidth="1"/>
    <col min="6" max="16384" width="9.375" style="5" customWidth="1"/>
  </cols>
  <sheetData>
    <row r="3" spans="1:4" s="8" customFormat="1" ht="31.5" customHeight="1">
      <c r="A3" s="42" t="s">
        <v>14</v>
      </c>
      <c r="B3" s="12" t="s">
        <v>1</v>
      </c>
      <c r="C3" s="13" t="s">
        <v>15</v>
      </c>
      <c r="D3" s="14" t="s">
        <v>3</v>
      </c>
    </row>
    <row r="4" spans="1:4" s="8" customFormat="1" ht="15.75">
      <c r="A4" s="43"/>
      <c r="B4" s="16"/>
      <c r="C4" s="17" t="s">
        <v>4</v>
      </c>
      <c r="D4" s="18"/>
    </row>
    <row r="5" spans="1:4" s="9" customFormat="1" ht="13.5">
      <c r="A5" s="19" t="s">
        <v>5</v>
      </c>
      <c r="B5" s="20" t="s">
        <v>6</v>
      </c>
      <c r="C5" s="20" t="s">
        <v>7</v>
      </c>
      <c r="D5" s="20" t="s">
        <v>8</v>
      </c>
    </row>
    <row r="6" spans="1:4" ht="12.75" customHeight="1">
      <c r="A6" s="47" t="s">
        <v>49</v>
      </c>
      <c r="B6" s="21" t="s">
        <v>10</v>
      </c>
      <c r="C6" s="24">
        <v>547698</v>
      </c>
      <c r="D6" s="24">
        <v>547698</v>
      </c>
    </row>
    <row r="7" spans="1:5" ht="15">
      <c r="A7" s="47" t="s">
        <v>50</v>
      </c>
      <c r="B7" s="21" t="s">
        <v>11</v>
      </c>
      <c r="C7" s="44">
        <v>-13697</v>
      </c>
      <c r="D7" s="44">
        <v>-14458</v>
      </c>
      <c r="E7" s="10"/>
    </row>
    <row r="8" spans="1:4" ht="12.75" customHeight="1">
      <c r="A8" s="48" t="s">
        <v>51</v>
      </c>
      <c r="B8" s="21" t="s">
        <v>12</v>
      </c>
      <c r="C8" s="45">
        <v>3542</v>
      </c>
      <c r="D8" s="45">
        <v>3542</v>
      </c>
    </row>
    <row r="9" spans="1:4" ht="12.75" customHeight="1">
      <c r="A9" s="48" t="s">
        <v>52</v>
      </c>
      <c r="B9" s="21" t="s">
        <v>13</v>
      </c>
      <c r="C9" s="45">
        <v>-152832</v>
      </c>
      <c r="D9" s="45">
        <v>-151915</v>
      </c>
    </row>
    <row r="10" spans="1:4" ht="15">
      <c r="A10" s="48" t="s">
        <v>53</v>
      </c>
      <c r="B10" s="21" t="s">
        <v>54</v>
      </c>
      <c r="C10" s="44">
        <v>917</v>
      </c>
      <c r="D10" s="44">
        <v>-11788</v>
      </c>
    </row>
    <row r="11" spans="1:4" ht="24.75" customHeight="1">
      <c r="A11" s="50" t="s">
        <v>55</v>
      </c>
      <c r="B11" s="51" t="s">
        <v>56</v>
      </c>
      <c r="C11" s="52">
        <v>398408</v>
      </c>
      <c r="D11" s="52">
        <f>SUM(D6:D10)</f>
        <v>373079</v>
      </c>
    </row>
    <row r="12" spans="1:4" ht="25.5">
      <c r="A12" s="59" t="s">
        <v>62</v>
      </c>
      <c r="B12" s="21" t="s">
        <v>58</v>
      </c>
      <c r="C12" s="45">
        <v>0</v>
      </c>
      <c r="D12" s="45">
        <v>214</v>
      </c>
    </row>
    <row r="13" spans="1:4" s="6" customFormat="1" ht="25.5">
      <c r="A13" s="59" t="s">
        <v>63</v>
      </c>
      <c r="B13" s="21" t="s">
        <v>59</v>
      </c>
      <c r="C13" s="44">
        <v>45</v>
      </c>
      <c r="D13" s="44">
        <v>45</v>
      </c>
    </row>
    <row r="14" spans="1:4" ht="25.5">
      <c r="A14" s="59" t="s">
        <v>64</v>
      </c>
      <c r="B14" s="21" t="s">
        <v>60</v>
      </c>
      <c r="C14" s="22">
        <v>0</v>
      </c>
      <c r="D14" s="22">
        <v>0</v>
      </c>
    </row>
    <row r="15" spans="1:4" ht="26.25" customHeight="1">
      <c r="A15" s="60" t="s">
        <v>57</v>
      </c>
      <c r="B15" s="53" t="s">
        <v>61</v>
      </c>
      <c r="C15" s="54">
        <v>45</v>
      </c>
      <c r="D15" s="54">
        <f>SUM(D12:D14)</f>
        <v>259</v>
      </c>
    </row>
    <row r="16" spans="1:4" ht="12.75">
      <c r="A16" s="61" t="s">
        <v>65</v>
      </c>
      <c r="B16" s="21" t="s">
        <v>26</v>
      </c>
      <c r="C16" s="45">
        <v>482</v>
      </c>
      <c r="D16" s="45">
        <v>679</v>
      </c>
    </row>
    <row r="17" spans="1:4" ht="25.5" customHeight="1">
      <c r="A17" s="62" t="s">
        <v>66</v>
      </c>
      <c r="B17" s="56" t="s">
        <v>31</v>
      </c>
      <c r="C17" s="52">
        <v>482</v>
      </c>
      <c r="D17" s="52">
        <f>SUM(D16)</f>
        <v>679</v>
      </c>
    </row>
    <row r="18" spans="1:4" ht="12.75">
      <c r="A18" s="61" t="s">
        <v>67</v>
      </c>
      <c r="B18" s="21" t="s">
        <v>32</v>
      </c>
      <c r="C18" s="44">
        <v>21</v>
      </c>
      <c r="D18" s="44">
        <v>0</v>
      </c>
    </row>
    <row r="19" spans="1:4" ht="25.5" customHeight="1">
      <c r="A19" s="60" t="s">
        <v>68</v>
      </c>
      <c r="B19" s="58" t="s">
        <v>33</v>
      </c>
      <c r="C19" s="57">
        <v>548</v>
      </c>
      <c r="D19" s="57">
        <f>D15+D17</f>
        <v>938</v>
      </c>
    </row>
    <row r="20" spans="1:4" ht="27" customHeight="1">
      <c r="A20" s="55" t="s">
        <v>69</v>
      </c>
      <c r="B20" s="58" t="s">
        <v>36</v>
      </c>
      <c r="C20" s="57">
        <v>1326</v>
      </c>
      <c r="D20" s="57">
        <v>1326</v>
      </c>
    </row>
    <row r="21" spans="1:4" ht="43.5" customHeight="1">
      <c r="A21" s="63" t="s">
        <v>70</v>
      </c>
      <c r="B21" s="49"/>
      <c r="C21" s="41">
        <v>387502</v>
      </c>
      <c r="D21" s="41">
        <v>374017</v>
      </c>
    </row>
    <row r="22" spans="3:4" ht="12.75">
      <c r="C22" s="46"/>
      <c r="D22" s="46"/>
    </row>
    <row r="23" spans="3:4" ht="12.75">
      <c r="C23" s="46"/>
      <c r="D23" s="46"/>
    </row>
    <row r="24" spans="3:4" ht="12.75">
      <c r="C24" s="46"/>
      <c r="D24" s="46"/>
    </row>
    <row r="25" spans="3:4" ht="12.75">
      <c r="C25" s="46"/>
      <c r="D25" s="46"/>
    </row>
    <row r="26" spans="3:4" ht="12.75">
      <c r="C26" s="46"/>
      <c r="D26" s="46"/>
    </row>
    <row r="27" spans="3:4" ht="12.75">
      <c r="C27" s="46"/>
      <c r="D27" s="46"/>
    </row>
    <row r="28" spans="3:4" ht="12.75">
      <c r="C28" s="46"/>
      <c r="D28" s="46"/>
    </row>
    <row r="29" spans="3:4" ht="12.75">
      <c r="C29" s="46"/>
      <c r="D29" s="46"/>
    </row>
    <row r="30" spans="3:4" ht="12.75">
      <c r="C30" s="46"/>
      <c r="D30" s="46"/>
    </row>
    <row r="31" spans="3:4" ht="12.75">
      <c r="C31" s="46"/>
      <c r="D31" s="46"/>
    </row>
    <row r="32" spans="3:4" ht="12.75">
      <c r="C32" s="46"/>
      <c r="D32" s="46"/>
    </row>
    <row r="33" spans="3:4" ht="12.75">
      <c r="C33" s="46"/>
      <c r="D33" s="46"/>
    </row>
    <row r="34" spans="3:4" ht="12.75">
      <c r="C34" s="46"/>
      <c r="D34" s="46"/>
    </row>
    <row r="35" spans="3:4" ht="12.75">
      <c r="C35" s="46"/>
      <c r="D35" s="46"/>
    </row>
    <row r="36" spans="3:4" ht="12.75">
      <c r="C36" s="46"/>
      <c r="D36" s="46"/>
    </row>
    <row r="37" spans="3:4" ht="12.75">
      <c r="C37" s="46"/>
      <c r="D37" s="46"/>
    </row>
    <row r="38" spans="3:4" ht="12.75">
      <c r="C38" s="46"/>
      <c r="D38" s="46"/>
    </row>
    <row r="39" spans="3:4" ht="12.75">
      <c r="C39" s="46"/>
      <c r="D39" s="46"/>
    </row>
    <row r="40" spans="3:4" ht="12.75">
      <c r="C40" s="46"/>
      <c r="D40" s="46"/>
    </row>
    <row r="41" spans="3:4" ht="12.75">
      <c r="C41" s="46"/>
      <c r="D41" s="46"/>
    </row>
    <row r="42" spans="3:4" ht="12.75">
      <c r="C42" s="46"/>
      <c r="D42" s="46"/>
    </row>
    <row r="43" spans="3:4" ht="12.75">
      <c r="C43" s="46"/>
      <c r="D43" s="46"/>
    </row>
    <row r="44" spans="3:4" ht="12.75">
      <c r="C44" s="46"/>
      <c r="D44" s="46"/>
    </row>
    <row r="45" spans="3:4" ht="12.75">
      <c r="C45" s="46"/>
      <c r="D45" s="46"/>
    </row>
    <row r="46" spans="3:4" ht="12.75">
      <c r="C46" s="46"/>
      <c r="D46" s="46"/>
    </row>
    <row r="47" spans="3:4" ht="12.75">
      <c r="C47" s="46"/>
      <c r="D47" s="46"/>
    </row>
    <row r="48" spans="3:4" ht="12.75">
      <c r="C48" s="46"/>
      <c r="D48" s="46"/>
    </row>
    <row r="49" spans="3:4" ht="12.75">
      <c r="C49" s="46"/>
      <c r="D49" s="46"/>
    </row>
    <row r="50" spans="3:4" ht="12.75">
      <c r="C50" s="46"/>
      <c r="D50" s="46"/>
    </row>
    <row r="51" spans="3:4" ht="12.75">
      <c r="C51" s="46"/>
      <c r="D51" s="46"/>
    </row>
    <row r="52" spans="3:4" ht="12.75">
      <c r="C52" s="46"/>
      <c r="D52" s="46"/>
    </row>
    <row r="53" spans="3:4" ht="12.75">
      <c r="C53" s="46"/>
      <c r="D53" s="46"/>
    </row>
    <row r="54" spans="3:4" ht="12.75">
      <c r="C54" s="46"/>
      <c r="D54" s="46"/>
    </row>
    <row r="55" spans="3:4" ht="12.75">
      <c r="C55" s="46"/>
      <c r="D55" s="46"/>
    </row>
    <row r="56" spans="3:4" ht="12.75">
      <c r="C56" s="46"/>
      <c r="D56" s="46"/>
    </row>
    <row r="57" spans="3:4" ht="12.75">
      <c r="C57" s="46"/>
      <c r="D57" s="46"/>
    </row>
  </sheetData>
  <sheetProtection/>
  <printOptions horizontalCentered="1"/>
  <pageMargins left="0.4330708661417323" right="0.35433070866141736" top="1.4173228346456694" bottom="0.8661417322834646" header="0.8267716535433072" footer="0.6692913385826772"/>
  <pageSetup horizontalDpi="300" verticalDpi="300" orientation="portrait" paperSize="9" scale="90" r:id="rId1"/>
  <headerFooter alignWithMargins="0">
    <oddHeader>&amp;C&amp;"Times New Roman CE,Félkövér"VAGYONKIMUTATÁS
2015. december 31.&amp;R9. sz. melléklet
Ezer forint !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Noémi</cp:lastModifiedBy>
  <cp:lastPrinted>2013-03-28T10:08:24Z</cp:lastPrinted>
  <dcterms:created xsi:type="dcterms:W3CDTF">1999-10-30T17:15:49Z</dcterms:created>
  <dcterms:modified xsi:type="dcterms:W3CDTF">2016-05-10T09:54:21Z</dcterms:modified>
  <cp:category/>
  <cp:version/>
  <cp:contentType/>
  <cp:contentStatus/>
</cp:coreProperties>
</file>