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KÖH mérleg_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E35" i="1"/>
  <c r="E27" i="1"/>
  <c r="E38" i="1" s="1"/>
  <c r="B27" i="1"/>
  <c r="B44" i="1" s="1"/>
  <c r="E19" i="1"/>
  <c r="E46" i="1" s="1"/>
  <c r="B19" i="1"/>
  <c r="B46" i="1" s="1"/>
  <c r="B8" i="1"/>
  <c r="E7" i="1"/>
  <c r="E42" i="1" s="1"/>
  <c r="B7" i="1"/>
  <c r="B42" i="1" s="1"/>
  <c r="B43" i="1" l="1"/>
  <c r="B25" i="1"/>
  <c r="B40" i="1" s="1"/>
  <c r="B38" i="1"/>
  <c r="E44" i="1"/>
  <c r="B45" i="1" s="1"/>
  <c r="E25" i="1"/>
  <c r="E40" i="1" s="1"/>
</calcChain>
</file>

<file path=xl/sharedStrings.xml><?xml version="1.0" encoding="utf-8"?>
<sst xmlns="http://schemas.openxmlformats.org/spreadsheetml/2006/main" count="69" uniqueCount="64">
  <si>
    <t>Ösküi Közös Önkormányzati Hivatal összevont mérlege</t>
  </si>
  <si>
    <t>Működési bevételek</t>
  </si>
  <si>
    <t>Működési kiadások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</si>
  <si>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</si>
  <si>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</si>
  <si>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</si>
  <si>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</si>
  <si>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</si>
  <si>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</si>
  <si>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</si>
  <si>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</si>
  <si>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</si>
  <si>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ÁHT-n belülre</t>
  </si>
  <si>
    <t>- Központi költségvetési szervtől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</si>
  <si>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</si>
  <si>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</si>
  <si>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</si>
  <si>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</si>
  <si>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</si>
  <si>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</si>
  <si>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</si>
  <si>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</si>
  <si>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</si>
  <si>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</si>
  <si>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</si>
  <si>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</si>
  <si>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</si>
  <si>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</si>
  <si>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</si>
  <si>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</si>
  <si>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</si>
  <si>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</si>
  <si>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</si>
  <si>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</si>
  <si>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</si>
  <si>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</si>
  <si>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</si>
  <si>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</si>
  <si>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</si>
  <si>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</si>
  <si>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</si>
  <si>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</si>
  <si>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</si>
  <si>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</si>
  <si>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</si>
  <si>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</si>
  <si>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</si>
  <si>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</si>
  <si>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</si>
  <si>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</si>
  <si>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</si>
  <si>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</si>
  <si>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</si>
  <si>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</si>
  <si>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</si>
  <si>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</si>
  <si>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</si>
  <si>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</si>
  <si>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</si>
  <si>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</si>
  <si>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</si>
  <si>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</si>
  <si>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12. sz. mellékelt a 1/2020. (II.13.) önkormányzati rendelethez*</t>
  </si>
  <si>
    <t>* Módosította Öskü Község Önkormányzat Polgármesterének 2/2020. (V.14.) számú rendelet 7.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</si>
</sst>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3" fontId="2" fillId="0" borderId="7" xfId="0" applyNumberFormat="1" applyFont="1" applyBorder="1"/>
    <xf numFmtId="3" fontId="2" fillId="0" borderId="7" xfId="0" quotePrefix="1" applyNumberFormat="1" applyFont="1" applyBorder="1"/>
    <xf numFmtId="0" fontId="2" fillId="0" borderId="8" xfId="0" quotePrefix="1" applyFont="1" applyBorder="1"/>
    <xf numFmtId="0" fontId="2" fillId="0" borderId="8" xfId="0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5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7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0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7" xfId="0" applyNumberFormat="1" applyFont="1" applyBorder="1"/>
    <xf numFmtId="0" fontId="10" fillId="0" borderId="13" xfId="0" applyFont="1" applyBorder="1"/>
    <xf numFmtId="3" fontId="2" fillId="0" borderId="8" xfId="0" applyNumberFormat="1" applyFont="1" applyBorder="1"/>
    <xf numFmtId="0" fontId="9" fillId="0" borderId="0" xfId="0" applyFont="1"/>
    <xf numFmtId="0" fontId="11" fillId="4" borderId="0" xfId="0" applyFont="1" applyFill="1"/>
    <xf numFmtId="3" fontId="11" fillId="4" borderId="0" xfId="0" applyNumberFormat="1" applyFont="1" applyFill="1"/>
    <xf numFmtId="0" fontId="12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I7" sqref="I7"/>
    </sheetView>
  </sheetViews>
  <sheetFormatPr defaultColWidth="9.140625" defaultRowHeight="15" x14ac:dyDescent="0.25"/>
  <cols>
    <col min="1" max="1" width="48.42578125" style="2" bestFit="1" customWidth="1"/>
    <col min="2" max="2" width="11.28515625" style="2" bestFit="1" customWidth="1"/>
    <col min="3" max="3" width="9.140625" style="2"/>
    <col min="4" max="4" width="45.5703125" style="2" customWidth="1"/>
    <col min="5" max="5" width="11.28515625" style="2" bestFit="1" customWidth="1"/>
    <col min="6" max="16384" width="9.140625" style="2"/>
  </cols>
  <sheetData>
    <row r="1" spans="1:5" x14ac:dyDescent="0.25">
      <c r="A1" s="1" t="s">
        <v>62</v>
      </c>
      <c r="B1" s="2" t="s">
        <v>63</v>
      </c>
    </row>
    <row r="3" spans="1:5" ht="15.75" x14ac:dyDescent="0.25">
      <c r="A3" s="3" t="s">
        <v>0</v>
      </c>
    </row>
    <row r="5" spans="1:5" s="4" customFormat="1" ht="16.5" thickBot="1" x14ac:dyDescent="0.3">
      <c r="A5" s="3"/>
      <c r="B5" s="2"/>
      <c r="C5" s="2"/>
      <c r="D5" s="3"/>
      <c r="E5" s="2"/>
    </row>
    <row r="6" spans="1:5" s="4" customFormat="1" ht="13.5" thickBot="1" x14ac:dyDescent="0.25">
      <c r="A6" s="5" t="s">
        <v>1</v>
      </c>
      <c r="B6" s="6"/>
      <c r="D6" s="7" t="s">
        <v>2</v>
      </c>
      <c r="E6" s="6"/>
    </row>
    <row r="7" spans="1:5" x14ac:dyDescent="0.25">
      <c r="A7" s="8" t="s">
        <v>1</v>
      </c>
      <c r="B7" s="9">
        <f>B8+B16+B17+B18</f>
        <v>220005</v>
      </c>
      <c r="C7" s="10"/>
      <c r="D7" s="8" t="s">
        <v>2</v>
      </c>
      <c r="E7" s="9">
        <f t="shared" ref="E7" si="0">SUM(E8:E16)</f>
        <v>71859600</v>
      </c>
    </row>
    <row r="8" spans="1:5" x14ac:dyDescent="0.25">
      <c r="A8" s="11" t="s">
        <v>3</v>
      </c>
      <c r="B8" s="12">
        <f>SUM(B9:B15)</f>
        <v>0</v>
      </c>
      <c r="D8" s="13" t="s">
        <v>4</v>
      </c>
      <c r="E8" s="14">
        <v>52261116</v>
      </c>
    </row>
    <row r="9" spans="1:5" x14ac:dyDescent="0.25">
      <c r="A9" s="15" t="s">
        <v>5</v>
      </c>
      <c r="B9" s="12"/>
      <c r="D9" s="13" t="s">
        <v>6</v>
      </c>
      <c r="E9" s="12">
        <v>9418484</v>
      </c>
    </row>
    <row r="10" spans="1:5" x14ac:dyDescent="0.25">
      <c r="A10" s="15" t="s">
        <v>7</v>
      </c>
      <c r="B10" s="12"/>
      <c r="D10" s="13" t="s">
        <v>8</v>
      </c>
      <c r="E10" s="12">
        <v>10180000</v>
      </c>
    </row>
    <row r="11" spans="1:5" x14ac:dyDescent="0.25">
      <c r="A11" s="15" t="s">
        <v>9</v>
      </c>
      <c r="B11" s="12"/>
      <c r="C11" s="16"/>
      <c r="D11" s="13" t="s">
        <v>10</v>
      </c>
      <c r="E11" s="12"/>
    </row>
    <row r="12" spans="1:5" x14ac:dyDescent="0.25">
      <c r="A12" s="15" t="s">
        <v>11</v>
      </c>
      <c r="B12" s="12"/>
      <c r="C12" s="16"/>
      <c r="D12" s="12" t="s">
        <v>12</v>
      </c>
      <c r="E12" s="12"/>
    </row>
    <row r="13" spans="1:5" x14ac:dyDescent="0.25">
      <c r="A13" s="15" t="s">
        <v>13</v>
      </c>
      <c r="B13" s="12"/>
      <c r="C13" s="16"/>
      <c r="D13" s="12" t="s">
        <v>14</v>
      </c>
      <c r="E13" s="12"/>
    </row>
    <row r="14" spans="1:5" x14ac:dyDescent="0.25">
      <c r="A14" s="15" t="s">
        <v>15</v>
      </c>
      <c r="B14" s="12"/>
      <c r="C14" s="16"/>
      <c r="D14" s="12" t="s">
        <v>16</v>
      </c>
      <c r="E14" s="12"/>
    </row>
    <row r="15" spans="1:5" x14ac:dyDescent="0.25">
      <c r="A15" s="15" t="s">
        <v>17</v>
      </c>
      <c r="B15" s="12"/>
      <c r="C15" s="16"/>
      <c r="D15" s="12"/>
      <c r="E15" s="12"/>
    </row>
    <row r="16" spans="1:5" x14ac:dyDescent="0.25">
      <c r="A16" s="11" t="s">
        <v>18</v>
      </c>
      <c r="B16" s="12">
        <v>5000</v>
      </c>
      <c r="C16" s="16"/>
      <c r="D16" s="12" t="s">
        <v>19</v>
      </c>
      <c r="E16" s="12"/>
    </row>
    <row r="17" spans="1:5" x14ac:dyDescent="0.25">
      <c r="A17" s="11" t="s">
        <v>1</v>
      </c>
      <c r="B17" s="12">
        <v>215005</v>
      </c>
      <c r="C17" s="16"/>
      <c r="D17" s="12"/>
      <c r="E17" s="12"/>
    </row>
    <row r="18" spans="1:5" x14ac:dyDescent="0.25">
      <c r="A18" s="11" t="s">
        <v>20</v>
      </c>
      <c r="B18" s="12"/>
      <c r="C18" s="16"/>
      <c r="D18" s="12"/>
      <c r="E18" s="12"/>
    </row>
    <row r="19" spans="1:5" x14ac:dyDescent="0.25">
      <c r="A19" s="17" t="s">
        <v>21</v>
      </c>
      <c r="B19" s="18">
        <f>SUM(B20:B24)</f>
        <v>71639595</v>
      </c>
      <c r="C19" s="16"/>
      <c r="D19" s="19" t="s">
        <v>22</v>
      </c>
      <c r="E19" s="18">
        <f>SUM(E20:E24)</f>
        <v>0</v>
      </c>
    </row>
    <row r="20" spans="1:5" x14ac:dyDescent="0.25">
      <c r="A20" s="15" t="s">
        <v>23</v>
      </c>
      <c r="B20" s="12"/>
      <c r="C20" s="16"/>
      <c r="D20" s="20" t="s">
        <v>24</v>
      </c>
      <c r="E20" s="12"/>
    </row>
    <row r="21" spans="1:5" x14ac:dyDescent="0.25">
      <c r="A21" s="15" t="s">
        <v>25</v>
      </c>
      <c r="B21" s="12"/>
      <c r="C21" s="16"/>
      <c r="D21" s="20" t="s">
        <v>26</v>
      </c>
      <c r="E21" s="12"/>
    </row>
    <row r="22" spans="1:5" x14ac:dyDescent="0.25">
      <c r="A22" s="15" t="s">
        <v>27</v>
      </c>
      <c r="B22" s="12">
        <v>2987728</v>
      </c>
      <c r="C22" s="16"/>
      <c r="D22" s="20" t="s">
        <v>28</v>
      </c>
      <c r="E22" s="12"/>
    </row>
    <row r="23" spans="1:5" x14ac:dyDescent="0.25">
      <c r="A23" s="21" t="s">
        <v>29</v>
      </c>
      <c r="B23" s="22">
        <v>68651867</v>
      </c>
      <c r="C23" s="16"/>
      <c r="D23" s="23"/>
      <c r="E23" s="22"/>
    </row>
    <row r="24" spans="1:5" ht="15.75" thickBot="1" x14ac:dyDescent="0.3">
      <c r="A24" s="24" t="s">
        <v>30</v>
      </c>
      <c r="B24" s="25"/>
      <c r="D24" s="23" t="s">
        <v>31</v>
      </c>
      <c r="E24" s="22"/>
    </row>
    <row r="25" spans="1:5" ht="15.75" thickBot="1" x14ac:dyDescent="0.3">
      <c r="A25" s="26" t="s">
        <v>32</v>
      </c>
      <c r="B25" s="27">
        <f>B7+B19</f>
        <v>71859600</v>
      </c>
      <c r="C25" s="10"/>
      <c r="D25" s="28" t="s">
        <v>33</v>
      </c>
      <c r="E25" s="27">
        <f>E19+E16+E13+E12+E11+E10+E9+E8</f>
        <v>71859600</v>
      </c>
    </row>
    <row r="26" spans="1:5" ht="15.75" thickBot="1" x14ac:dyDescent="0.3">
      <c r="D26" s="16"/>
      <c r="E26" s="16"/>
    </row>
    <row r="27" spans="1:5" ht="15.75" thickBot="1" x14ac:dyDescent="0.3">
      <c r="A27" s="29" t="s">
        <v>34</v>
      </c>
      <c r="B27" s="30">
        <f t="shared" ref="B27" si="1">B28+B34+B35+B37</f>
        <v>0</v>
      </c>
      <c r="D27" s="29" t="s">
        <v>35</v>
      </c>
      <c r="E27" s="31">
        <f t="shared" ref="E27" si="2">E28+E30+E32+E33</f>
        <v>0</v>
      </c>
    </row>
    <row r="28" spans="1:5" ht="21" customHeight="1" x14ac:dyDescent="0.25">
      <c r="A28" s="32" t="s">
        <v>36</v>
      </c>
      <c r="B28" s="33"/>
      <c r="D28" s="34" t="s">
        <v>37</v>
      </c>
      <c r="E28" s="14">
        <v>0</v>
      </c>
    </row>
    <row r="29" spans="1:5" x14ac:dyDescent="0.25">
      <c r="A29" s="35" t="s">
        <v>38</v>
      </c>
      <c r="B29" s="12"/>
      <c r="D29" s="15"/>
      <c r="E29" s="12"/>
    </row>
    <row r="30" spans="1:5" x14ac:dyDescent="0.25">
      <c r="A30" s="35" t="s">
        <v>9</v>
      </c>
      <c r="B30" s="12"/>
      <c r="D30" s="15" t="s">
        <v>39</v>
      </c>
      <c r="E30" s="12">
        <v>0</v>
      </c>
    </row>
    <row r="31" spans="1:5" x14ac:dyDescent="0.25">
      <c r="A31" s="35" t="s">
        <v>11</v>
      </c>
      <c r="B31" s="12"/>
      <c r="D31" s="15"/>
      <c r="E31" s="12"/>
    </row>
    <row r="32" spans="1:5" x14ac:dyDescent="0.25">
      <c r="A32" s="35" t="s">
        <v>40</v>
      </c>
      <c r="B32" s="12"/>
      <c r="D32" s="15" t="s">
        <v>41</v>
      </c>
      <c r="E32" s="12"/>
    </row>
    <row r="33" spans="1:5" x14ac:dyDescent="0.25">
      <c r="A33" s="35" t="s">
        <v>42</v>
      </c>
      <c r="B33" s="12"/>
      <c r="D33" s="15" t="s">
        <v>43</v>
      </c>
      <c r="E33" s="12"/>
    </row>
    <row r="34" spans="1:5" x14ac:dyDescent="0.25">
      <c r="A34" s="35" t="s">
        <v>44</v>
      </c>
      <c r="B34" s="12"/>
      <c r="D34" s="36"/>
      <c r="E34" s="12"/>
    </row>
    <row r="35" spans="1:5" x14ac:dyDescent="0.25">
      <c r="A35" s="37" t="s">
        <v>45</v>
      </c>
      <c r="B35" s="12"/>
      <c r="D35" s="38" t="s">
        <v>46</v>
      </c>
      <c r="E35" s="39">
        <f>E37</f>
        <v>0</v>
      </c>
    </row>
    <row r="36" spans="1:5" x14ac:dyDescent="0.25">
      <c r="A36" s="40" t="s">
        <v>47</v>
      </c>
      <c r="B36" s="41">
        <f>B37</f>
        <v>0</v>
      </c>
      <c r="D36" s="34"/>
      <c r="E36" s="12"/>
    </row>
    <row r="37" spans="1:5" ht="15.75" thickBot="1" x14ac:dyDescent="0.3">
      <c r="A37" s="42" t="s">
        <v>48</v>
      </c>
      <c r="B37" s="43"/>
      <c r="D37" s="11" t="s">
        <v>49</v>
      </c>
      <c r="E37" s="12"/>
    </row>
    <row r="38" spans="1:5" ht="15.75" thickBot="1" x14ac:dyDescent="0.3">
      <c r="A38" s="29" t="s">
        <v>50</v>
      </c>
      <c r="B38" s="27">
        <f>B27</f>
        <v>0</v>
      </c>
      <c r="D38" s="29" t="s">
        <v>51</v>
      </c>
      <c r="E38" s="27">
        <f t="shared" ref="E38" si="3">E27+E35+E37</f>
        <v>0</v>
      </c>
    </row>
    <row r="39" spans="1:5" x14ac:dyDescent="0.25">
      <c r="A39" s="44"/>
      <c r="B39" s="44"/>
    </row>
    <row r="40" spans="1:5" ht="15.75" x14ac:dyDescent="0.25">
      <c r="A40" s="45" t="s">
        <v>52</v>
      </c>
      <c r="B40" s="46">
        <f>B25+B38</f>
        <v>71859600</v>
      </c>
      <c r="C40" s="47"/>
      <c r="D40" s="45" t="s">
        <v>53</v>
      </c>
      <c r="E40" s="46">
        <f>E25+E38</f>
        <v>71859600</v>
      </c>
    </row>
    <row r="41" spans="1:5" ht="15.75" thickBot="1" x14ac:dyDescent="0.3"/>
    <row r="42" spans="1:5" x14ac:dyDescent="0.25">
      <c r="A42" s="48" t="s">
        <v>54</v>
      </c>
      <c r="B42" s="49">
        <f>B7+B19</f>
        <v>71859600</v>
      </c>
      <c r="D42" s="48" t="s">
        <v>55</v>
      </c>
      <c r="E42" s="49">
        <f>E7+E19</f>
        <v>71859600</v>
      </c>
    </row>
    <row r="43" spans="1:5" x14ac:dyDescent="0.25">
      <c r="A43" s="50" t="s">
        <v>56</v>
      </c>
      <c r="B43" s="51">
        <f>B42-E42</f>
        <v>0</v>
      </c>
      <c r="D43" s="50"/>
      <c r="E43" s="52"/>
    </row>
    <row r="44" spans="1:5" x14ac:dyDescent="0.25">
      <c r="A44" s="53" t="s">
        <v>57</v>
      </c>
      <c r="B44" s="54">
        <f>B27</f>
        <v>0</v>
      </c>
      <c r="D44" s="53" t="s">
        <v>58</v>
      </c>
      <c r="E44" s="54">
        <f>E27</f>
        <v>0</v>
      </c>
    </row>
    <row r="45" spans="1:5" x14ac:dyDescent="0.25">
      <c r="A45" s="50" t="s">
        <v>59</v>
      </c>
      <c r="B45" s="51">
        <f>B44-E44</f>
        <v>0</v>
      </c>
      <c r="D45" s="50"/>
      <c r="E45" s="52"/>
    </row>
    <row r="46" spans="1:5" ht="15.75" thickBot="1" x14ac:dyDescent="0.3">
      <c r="A46" s="55" t="s">
        <v>60</v>
      </c>
      <c r="B46" s="56">
        <f>B19+B36</f>
        <v>71639595</v>
      </c>
      <c r="D46" s="55" t="s">
        <v>61</v>
      </c>
      <c r="E46" s="56">
        <f>E19+E35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KÖH mérleg_7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2020-05-19T06:32:46Z</dcterms:created>
  <dcterms:modified xsi:type="dcterms:W3CDTF">2020-05-19T07:03:12Z</dcterms:modified>
</cp:coreProperties>
</file>