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3"/>
  </bookViews>
  <sheets>
    <sheet name="Közvetett tám." sheetId="1" r:id="rId1"/>
    <sheet name="Önk" sheetId="2" r:id="rId2"/>
    <sheet name="KH" sheetId="3" r:id="rId3"/>
    <sheet name="Ovi" sheetId="4" r:id="rId4"/>
  </sheets>
  <definedNames/>
  <calcPr fullCalcOnLoad="1"/>
</workbook>
</file>

<file path=xl/sharedStrings.xml><?xml version="1.0" encoding="utf-8"?>
<sst xmlns="http://schemas.openxmlformats.org/spreadsheetml/2006/main" count="91" uniqueCount="50">
  <si>
    <t>Bruttó</t>
  </si>
  <si>
    <t>Megnevezés</t>
  </si>
  <si>
    <t>Gépek, berendezések</t>
  </si>
  <si>
    <t>Castone erősítő</t>
  </si>
  <si>
    <t>Porszívó</t>
  </si>
  <si>
    <t>Kárpitozott székek, asztalok</t>
  </si>
  <si>
    <t>Fektetőágyak, asztalok</t>
  </si>
  <si>
    <t>Split klímaberendezés - Vortex</t>
  </si>
  <si>
    <t>Monitor (2db)</t>
  </si>
  <si>
    <t>Interaktív táblák (5db)</t>
  </si>
  <si>
    <t>Nyomtattó (2db)</t>
  </si>
  <si>
    <t>Wifi</t>
  </si>
  <si>
    <t>Fűkasza</t>
  </si>
  <si>
    <t>Notebook (ÖNK)</t>
  </si>
  <si>
    <t>Klíma</t>
  </si>
  <si>
    <t>Notebook (Közösségi Ház)</t>
  </si>
  <si>
    <t>Szoftver (Közösségi Ház)</t>
  </si>
  <si>
    <t>Közvilágítási lámpatestek</t>
  </si>
  <si>
    <t>Orvosi eszközök</t>
  </si>
  <si>
    <t>Karácsonyi díszmotívum</t>
  </si>
  <si>
    <t>2015. évi költségvetési beszámolója</t>
  </si>
  <si>
    <t>Vámosgyörk Községi Önkormányzat</t>
  </si>
  <si>
    <t>Vámosgyörk Községi Önkormányzat Képviselő-testületének</t>
  </si>
  <si>
    <t>összeg</t>
  </si>
  <si>
    <t>Halmozott</t>
  </si>
  <si>
    <t>é.cs</t>
  </si>
  <si>
    <t xml:space="preserve">Nettó </t>
  </si>
  <si>
    <t>Immateriális javak</t>
  </si>
  <si>
    <t>Ingatlanok</t>
  </si>
  <si>
    <t>Ingatlanok kataszteri nyilvántartás szerint</t>
  </si>
  <si>
    <t>Autó - Fiat Multipla</t>
  </si>
  <si>
    <t>2/a</t>
  </si>
  <si>
    <t>2/b</t>
  </si>
  <si>
    <t>Tárgyi eszközök összesen (2/a+2/b)</t>
  </si>
  <si>
    <t>Számítógépek ( 5db)</t>
  </si>
  <si>
    <t>Vámosgyörki Közös Önkormányzati Hivatal</t>
  </si>
  <si>
    <t>Tulipán Óvoda</t>
  </si>
  <si>
    <t>Vagyonkimutatás</t>
  </si>
  <si>
    <t>Vámosgyörk Községi Önkormányzat Képviselő- testületének</t>
  </si>
  <si>
    <t>Önkormányzat által nyújtott közvetett támogatások</t>
  </si>
  <si>
    <t>Bevételi jogcím</t>
  </si>
  <si>
    <t>Fő</t>
  </si>
  <si>
    <t>Összeg (eFt)</t>
  </si>
  <si>
    <t>Kommunális adó</t>
  </si>
  <si>
    <t>Gépjármű adó</t>
  </si>
  <si>
    <t>Összesen</t>
  </si>
  <si>
    <t>38. melléklet a 3/2016 (IV.14) Önkormányzati rendelethez</t>
  </si>
  <si>
    <t>39. melléklet a 3/2016 (IV.14) Önkormányzati rendelethez</t>
  </si>
  <si>
    <t>40. melléklet a 3/2016 (IV.14) Önkormányzati rendelethez</t>
  </si>
  <si>
    <t>41. melléklet a 3/2016 (IV.14.) Önkormányzati rendelethez</t>
  </si>
</sst>
</file>

<file path=xl/styles.xml><?xml version="1.0" encoding="utf-8"?>
<styleSheet xmlns="http://schemas.openxmlformats.org/spreadsheetml/2006/main">
  <numFmts count="4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\ &quot;Ft&quot;"/>
    <numFmt numFmtId="165" formatCode="#,##0.000"/>
    <numFmt numFmtId="166" formatCode="#,##0.0"/>
    <numFmt numFmtId="167" formatCode="[$-40E]yyyy\.\ mmmm\ d\.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#?/?"/>
    <numFmt numFmtId="173" formatCode="#??/??"/>
    <numFmt numFmtId="174" formatCode="m/d/yy"/>
    <numFmt numFmtId="175" formatCode="d\-mmm\-yy"/>
    <numFmt numFmtId="176" formatCode="d\-mmm"/>
    <numFmt numFmtId="177" formatCode="mmm\-yy"/>
    <numFmt numFmtId="178" formatCode="m/d/yyyy\ h:mm"/>
    <numFmt numFmtId="179" formatCode="\(#,##0_);\(#,##0\)"/>
    <numFmt numFmtId="180" formatCode="\(#,##0_);[Red]\(#,##0\)"/>
    <numFmt numFmtId="181" formatCode="\(#,##0.00_);\(#,##0.00\)"/>
    <numFmt numFmtId="182" formatCode="\(#,##0.00_);[Red]\(#,##0.00\)"/>
    <numFmt numFmtId="183" formatCode="_(* #,##0_);_(* \(#,##0\);_(* &quot;-&quot;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&quot;$&quot;* #,##0.00_);_(&quot;$&quot;* \(#,##0.00\);_(&quot;$&quot;* &quot;-&quot;??_);_(@_)"/>
    <numFmt numFmtId="187" formatCode="[$-1040E]#,##0\ &quot;Ft&quot;"/>
    <numFmt numFmtId="188" formatCode="#,###"/>
    <numFmt numFmtId="189" formatCode="#"/>
    <numFmt numFmtId="190" formatCode="_-* #,##0\ _F_t_-;\-* #,##0\ _F_t_-;_-* &quot;-&quot;??\ _F_t_-;_-@_-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#,###__;\-#,###__"/>
    <numFmt numFmtId="195" formatCode="00"/>
    <numFmt numFmtId="196" formatCode="#,###\ _F_t;\-#,###\ _F_t"/>
    <numFmt numFmtId="197" formatCode="#,###__"/>
    <numFmt numFmtId="198" formatCode="_-* #,##0.0\ _F_t_-;\-* #,##0.0\ _F_t_-;_-* &quot;-&quot;??\ _F_t_-;_-@_-"/>
    <numFmt numFmtId="199" formatCode="[$€-2]\ #\ ##,000_);[Red]\([$€-2]\ #\ ##,0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2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sz val="10"/>
      <name val="Times New Roman CE"/>
      <family val="0"/>
    </font>
    <font>
      <sz val="8"/>
      <name val="Arial CE"/>
      <family val="0"/>
    </font>
    <font>
      <sz val="12"/>
      <name val="Arial CE"/>
      <family val="0"/>
    </font>
    <font>
      <sz val="14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2" fillId="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2" borderId="0" applyNumberFormat="0" applyBorder="0" applyAlignment="0" applyProtection="0"/>
    <xf numFmtId="0" fontId="2" fillId="22" borderId="0" applyNumberFormat="0" applyBorder="0" applyAlignment="0" applyProtection="0"/>
    <xf numFmtId="0" fontId="2" fillId="7" borderId="0" applyNumberFormat="0" applyBorder="0" applyAlignment="0" applyProtection="0"/>
    <xf numFmtId="0" fontId="3" fillId="5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9" borderId="7" applyNumberFormat="0" applyFont="0" applyAlignment="0" applyProtection="0"/>
    <xf numFmtId="0" fontId="2" fillId="24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19" borderId="0" applyNumberFormat="0" applyBorder="0" applyAlignment="0" applyProtection="0"/>
    <xf numFmtId="0" fontId="12" fillId="8" borderId="0" applyNumberFormat="0" applyBorder="0" applyAlignment="0" applyProtection="0"/>
    <xf numFmtId="0" fontId="13" fillId="15" borderId="8" applyNumberFormat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3" fontId="11" fillId="0" borderId="0">
      <alignment/>
      <protection/>
    </xf>
    <xf numFmtId="0" fontId="22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17" borderId="0" applyNumberFormat="0" applyBorder="0" applyAlignment="0" applyProtection="0"/>
    <xf numFmtId="0" fontId="18" fillId="15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1" fillId="0" borderId="0" xfId="81" applyFont="1">
      <alignment/>
      <protection/>
    </xf>
    <xf numFmtId="0" fontId="11" fillId="0" borderId="0" xfId="81" applyFont="1" applyFill="1" applyAlignment="1">
      <alignment horizontal="right"/>
      <protection/>
    </xf>
    <xf numFmtId="0" fontId="11" fillId="0" borderId="0" xfId="81" applyFont="1" applyFill="1" applyAlignment="1">
      <alignment/>
      <protection/>
    </xf>
    <xf numFmtId="0" fontId="25" fillId="0" borderId="0" xfId="81" applyFont="1">
      <alignment/>
      <protection/>
    </xf>
    <xf numFmtId="0" fontId="11" fillId="0" borderId="0" xfId="81" applyFont="1" applyAlignment="1">
      <alignment horizontal="center"/>
      <protection/>
    </xf>
    <xf numFmtId="0" fontId="11" fillId="0" borderId="0" xfId="81" applyFont="1" applyBorder="1" applyAlignment="1">
      <alignment/>
      <protection/>
    </xf>
    <xf numFmtId="0" fontId="11" fillId="0" borderId="10" xfId="81" applyFont="1" applyBorder="1" applyAlignment="1">
      <alignment horizontal="center"/>
      <protection/>
    </xf>
    <xf numFmtId="0" fontId="11" fillId="0" borderId="11" xfId="81" applyFont="1" applyBorder="1" applyAlignment="1">
      <alignment horizontal="center"/>
      <protection/>
    </xf>
    <xf numFmtId="0" fontId="19" fillId="0" borderId="10" xfId="77" applyFont="1" applyBorder="1">
      <alignment/>
      <protection/>
    </xf>
    <xf numFmtId="3" fontId="19" fillId="0" borderId="10" xfId="81" applyNumberFormat="1" applyFont="1" applyBorder="1">
      <alignment/>
      <protection/>
    </xf>
    <xf numFmtId="0" fontId="11" fillId="0" borderId="12" xfId="77" applyFont="1" applyBorder="1">
      <alignment/>
      <protection/>
    </xf>
    <xf numFmtId="3" fontId="11" fillId="0" borderId="12" xfId="81" applyNumberFormat="1" applyFont="1" applyBorder="1">
      <alignment/>
      <protection/>
    </xf>
    <xf numFmtId="0" fontId="19" fillId="0" borderId="12" xfId="77" applyFont="1" applyBorder="1">
      <alignment/>
      <protection/>
    </xf>
    <xf numFmtId="3" fontId="11" fillId="0" borderId="11" xfId="81" applyNumberFormat="1" applyFont="1" applyBorder="1">
      <alignment/>
      <protection/>
    </xf>
    <xf numFmtId="0" fontId="19" fillId="0" borderId="13" xfId="77" applyFont="1" applyBorder="1">
      <alignment/>
      <protection/>
    </xf>
    <xf numFmtId="3" fontId="19" fillId="0" borderId="13" xfId="81" applyNumberFormat="1" applyFont="1" applyBorder="1">
      <alignment/>
      <protection/>
    </xf>
    <xf numFmtId="0" fontId="25" fillId="0" borderId="0" xfId="81" applyFont="1" applyAlignment="1">
      <alignment/>
      <protection/>
    </xf>
    <xf numFmtId="3" fontId="11" fillId="0" borderId="12" xfId="80" applyFont="1" applyFill="1" applyBorder="1" applyAlignment="1">
      <alignment horizontal="left"/>
      <protection/>
    </xf>
    <xf numFmtId="3" fontId="11" fillId="0" borderId="12" xfId="80" applyFont="1" applyFill="1" applyBorder="1">
      <alignment/>
      <protection/>
    </xf>
    <xf numFmtId="3" fontId="19" fillId="0" borderId="12" xfId="81" applyNumberFormat="1" applyFont="1" applyBorder="1">
      <alignment/>
      <protection/>
    </xf>
    <xf numFmtId="3" fontId="11" fillId="0" borderId="12" xfId="80" applyFont="1" applyBorder="1">
      <alignment/>
      <protection/>
    </xf>
    <xf numFmtId="3" fontId="19" fillId="0" borderId="10" xfId="80" applyFont="1" applyFill="1" applyBorder="1" applyAlignment="1">
      <alignment horizontal="left"/>
      <protection/>
    </xf>
    <xf numFmtId="3" fontId="11" fillId="0" borderId="11" xfId="80" applyFont="1" applyFill="1" applyBorder="1" applyAlignment="1">
      <alignment horizontal="left"/>
      <protection/>
    </xf>
    <xf numFmtId="3" fontId="11" fillId="0" borderId="11" xfId="80" applyFont="1" applyFill="1" applyBorder="1">
      <alignment/>
      <protection/>
    </xf>
    <xf numFmtId="0" fontId="11" fillId="0" borderId="10" xfId="77" applyFont="1" applyBorder="1" applyAlignment="1">
      <alignment horizontal="center"/>
      <protection/>
    </xf>
    <xf numFmtId="0" fontId="11" fillId="0" borderId="11" xfId="77" applyFont="1" applyBorder="1" applyAlignment="1">
      <alignment horizontal="center"/>
      <protection/>
    </xf>
    <xf numFmtId="0" fontId="11" fillId="0" borderId="12" xfId="77" applyFont="1" applyBorder="1" applyAlignment="1">
      <alignment horizontal="center"/>
      <protection/>
    </xf>
    <xf numFmtId="0" fontId="19" fillId="0" borderId="12" xfId="77" applyFont="1" applyBorder="1" applyAlignment="1">
      <alignment horizontal="center"/>
      <protection/>
    </xf>
    <xf numFmtId="0" fontId="19" fillId="0" borderId="11" xfId="77" applyFont="1" applyBorder="1" applyAlignment="1">
      <alignment horizontal="center"/>
      <protection/>
    </xf>
    <xf numFmtId="0" fontId="25" fillId="0" borderId="0" xfId="81" applyFont="1" applyAlignment="1">
      <alignment horizontal="center"/>
      <protection/>
    </xf>
    <xf numFmtId="0" fontId="19" fillId="0" borderId="13" xfId="77" applyFont="1" applyBorder="1" applyAlignment="1">
      <alignment horizontal="center"/>
      <protection/>
    </xf>
    <xf numFmtId="0" fontId="26" fillId="0" borderId="0" xfId="77" applyFont="1" applyFill="1" applyAlignment="1">
      <alignment horizontal="center"/>
      <protection/>
    </xf>
    <xf numFmtId="0" fontId="26" fillId="0" borderId="0" xfId="77" applyFont="1" applyFill="1">
      <alignment/>
      <protection/>
    </xf>
    <xf numFmtId="0" fontId="26" fillId="0" borderId="0" xfId="77" applyFont="1" applyFill="1" applyAlignment="1">
      <alignment horizontal="right"/>
      <protection/>
    </xf>
    <xf numFmtId="0" fontId="26" fillId="0" borderId="0" xfId="77" applyFont="1" applyFill="1" applyBorder="1">
      <alignment/>
      <protection/>
    </xf>
    <xf numFmtId="0" fontId="26" fillId="0" borderId="0" xfId="77" applyFont="1" applyFill="1" applyBorder="1" applyAlignment="1">
      <alignment horizontal="center"/>
      <protection/>
    </xf>
    <xf numFmtId="0" fontId="26" fillId="0" borderId="14" xfId="77" applyFont="1" applyFill="1" applyBorder="1" applyAlignment="1">
      <alignment horizontal="center"/>
      <protection/>
    </xf>
    <xf numFmtId="0" fontId="27" fillId="0" borderId="10" xfId="77" applyFont="1" applyFill="1" applyBorder="1" applyAlignment="1">
      <alignment horizontal="center"/>
      <protection/>
    </xf>
    <xf numFmtId="0" fontId="11" fillId="0" borderId="14" xfId="77" applyFont="1" applyFill="1" applyBorder="1" applyAlignment="1">
      <alignment horizontal="center"/>
      <protection/>
    </xf>
    <xf numFmtId="0" fontId="28" fillId="0" borderId="10" xfId="78" applyFont="1" applyFill="1" applyBorder="1">
      <alignment/>
      <protection/>
    </xf>
    <xf numFmtId="0" fontId="26" fillId="0" borderId="15" xfId="77" applyFont="1" applyFill="1" applyBorder="1" applyAlignment="1">
      <alignment horizontal="center"/>
      <protection/>
    </xf>
    <xf numFmtId="49" fontId="28" fillId="0" borderId="11" xfId="79" applyNumberFormat="1" applyFont="1" applyFill="1" applyBorder="1" applyAlignment="1" applyProtection="1">
      <alignment horizontal="left" vertical="center" wrapText="1" shrinkToFit="1"/>
      <protection/>
    </xf>
    <xf numFmtId="0" fontId="26" fillId="0" borderId="16" xfId="77" applyFont="1" applyFill="1" applyBorder="1" applyAlignment="1">
      <alignment horizontal="center"/>
      <protection/>
    </xf>
    <xf numFmtId="49" fontId="19" fillId="0" borderId="13" xfId="79" applyNumberFormat="1" applyFont="1" applyFill="1" applyBorder="1" applyAlignment="1" applyProtection="1">
      <alignment horizontal="left" vertical="center" wrapText="1" shrinkToFit="1"/>
      <protection/>
    </xf>
    <xf numFmtId="0" fontId="19" fillId="0" borderId="17" xfId="77" applyFont="1" applyFill="1" applyBorder="1">
      <alignment/>
      <protection/>
    </xf>
    <xf numFmtId="3" fontId="19" fillId="0" borderId="17" xfId="77" applyNumberFormat="1" applyFont="1" applyFill="1" applyBorder="1">
      <alignment/>
      <protection/>
    </xf>
    <xf numFmtId="49" fontId="29" fillId="0" borderId="0" xfId="79" applyNumberFormat="1" applyFont="1" applyFill="1" applyBorder="1" applyAlignment="1" applyProtection="1">
      <alignment horizontal="left" vertical="center" wrapText="1" shrinkToFit="1"/>
      <protection/>
    </xf>
    <xf numFmtId="3" fontId="29" fillId="0" borderId="0" xfId="77" applyNumberFormat="1" applyFont="1" applyFill="1" applyBorder="1">
      <alignment/>
      <protection/>
    </xf>
    <xf numFmtId="0" fontId="28" fillId="0" borderId="15" xfId="77" applyFont="1" applyFill="1" applyBorder="1" applyAlignment="1">
      <alignment horizontal="center"/>
      <protection/>
    </xf>
    <xf numFmtId="0" fontId="28" fillId="0" borderId="18" xfId="77" applyFont="1" applyFill="1" applyBorder="1" applyAlignment="1">
      <alignment horizontal="center"/>
      <protection/>
    </xf>
    <xf numFmtId="0" fontId="11" fillId="0" borderId="0" xfId="78" applyFont="1" applyFill="1" applyAlignment="1">
      <alignment horizontal="right"/>
      <protection/>
    </xf>
    <xf numFmtId="0" fontId="19" fillId="0" borderId="16" xfId="77" applyFont="1" applyFill="1" applyBorder="1" applyAlignment="1">
      <alignment horizontal="center"/>
      <protection/>
    </xf>
    <xf numFmtId="0" fontId="19" fillId="0" borderId="19" xfId="77" applyFont="1" applyFill="1" applyBorder="1" applyAlignment="1">
      <alignment horizontal="center"/>
      <protection/>
    </xf>
    <xf numFmtId="0" fontId="11" fillId="0" borderId="0" xfId="77" applyFont="1" applyFill="1" applyAlignment="1">
      <alignment horizontal="center"/>
      <protection/>
    </xf>
    <xf numFmtId="0" fontId="27" fillId="0" borderId="16" xfId="77" applyFont="1" applyFill="1" applyBorder="1" applyAlignment="1">
      <alignment horizontal="center"/>
      <protection/>
    </xf>
    <xf numFmtId="0" fontId="27" fillId="0" borderId="19" xfId="77" applyFont="1" applyFill="1" applyBorder="1" applyAlignment="1">
      <alignment horizontal="center"/>
      <protection/>
    </xf>
    <xf numFmtId="0" fontId="28" fillId="0" borderId="14" xfId="77" applyFont="1" applyFill="1" applyBorder="1" applyAlignment="1">
      <alignment horizontal="center"/>
      <protection/>
    </xf>
    <xf numFmtId="0" fontId="28" fillId="0" borderId="20" xfId="77" applyFont="1" applyFill="1" applyBorder="1" applyAlignment="1">
      <alignment horizontal="center"/>
      <protection/>
    </xf>
    <xf numFmtId="0" fontId="11" fillId="0" borderId="0" xfId="81" applyFont="1" applyFill="1" applyAlignment="1">
      <alignment horizontal="right"/>
      <protection/>
    </xf>
    <xf numFmtId="0" fontId="11" fillId="0" borderId="0" xfId="81" applyFont="1" applyAlignment="1">
      <alignment horizontal="center"/>
      <protection/>
    </xf>
  </cellXfs>
  <cellStyles count="75">
    <cellStyle name="Normal" xfId="0"/>
    <cellStyle name="1. jelölőszín�" xfId="15"/>
    <cellStyle name="2. jelölőszín�" xfId="16"/>
    <cellStyle name="20% - 1. jelölőszín" xfId="17"/>
    <cellStyle name="20% - 1. jelölőszín�_VÁMOSGYÖRK ÖNK. 2015. évi beszámoló" xfId="18"/>
    <cellStyle name="20% - 2. jelölőszín" xfId="19"/>
    <cellStyle name="20% - 2. jelölőszín�_VÁMOSGYÖRK ÖNK. 2015. évi beszámoló" xfId="20"/>
    <cellStyle name="20% - 3. jelölőszín" xfId="21"/>
    <cellStyle name="20% - 3. jelölőszín�_VÁMOSGYÖRK ÖNK. 2015. évi beszámoló" xfId="22"/>
    <cellStyle name="20% - 4. jelölőszín" xfId="23"/>
    <cellStyle name="20% - 4. jelölőszín�_VÁMOSGYÖRK ÖNK. 2015. évi beszámoló" xfId="24"/>
    <cellStyle name="20% - 5. jelölőszín" xfId="25"/>
    <cellStyle name="20% - 6. jelölőszín" xfId="26"/>
    <cellStyle name="20% - 6. jelölőszín�_VÁMOSGYÖRK ÖNK. 2015. évi beszámoló" xfId="27"/>
    <cellStyle name="3. jelölőszín�" xfId="28"/>
    <cellStyle name="4. jelölőszín�" xfId="29"/>
    <cellStyle name="40% - 1. jelölőszín" xfId="30"/>
    <cellStyle name="40% - 1. jelölőszín�_VÁMOSGYÖRK ÖNK. 2015. évi beszámoló" xfId="31"/>
    <cellStyle name="40% - 2. jelölőszín" xfId="32"/>
    <cellStyle name="40% - 3. jelölőszín" xfId="33"/>
    <cellStyle name="40% - 3. jelölőszín�_VÁMOSGYÖRK ÖNK. 2015. évi beszámoló" xfId="34"/>
    <cellStyle name="40% - 4. jelölőszín" xfId="35"/>
    <cellStyle name="40% - 4. jelölőszín�_VÁMOSGYÖRK ÖNK. 2015. évi beszámoló" xfId="36"/>
    <cellStyle name="40% - 5. jelölőszín" xfId="37"/>
    <cellStyle name="40% - 6. jelölőszín" xfId="38"/>
    <cellStyle name="40% - 6. jelölőszín�_VÁMOSGYÖRK ÖNK. 2015. évi beszámoló" xfId="39"/>
    <cellStyle name="5. jelölőszín�" xfId="40"/>
    <cellStyle name="6. jelölőszín�" xfId="41"/>
    <cellStyle name="60% - 1. jelölőszín" xfId="42"/>
    <cellStyle name="60% - 1. jelölőszín�_VÁMOSGYÖRK ÖNK. 2015. évi beszámoló" xfId="43"/>
    <cellStyle name="60% - 2. jelölőszín" xfId="44"/>
    <cellStyle name="60% - 3. jelölőszín" xfId="45"/>
    <cellStyle name="60% - 3. jelölőszín�_VÁMOSGYÖRK ÖNK. 2015. évi beszámoló" xfId="46"/>
    <cellStyle name="60% - 4. jelölőszín" xfId="47"/>
    <cellStyle name="60% - 4. jelölőszín�_VÁMOSGYÖRK ÖNK. 2015. évi beszámoló" xfId="48"/>
    <cellStyle name="60% - 5. jelölőszín" xfId="49"/>
    <cellStyle name="60% - 6. jelölőszín" xfId="50"/>
    <cellStyle name="60% - 6. jelölőszín�_VÁMOSGYÖRK ÖNK. 2015. évi beszámoló" xfId="51"/>
    <cellStyle name="Bevitel" xfId="52"/>
    <cellStyle name="Cím" xfId="53"/>
    <cellStyle name="Címsor 1" xfId="54"/>
    <cellStyle name="Címsor 2" xfId="55"/>
    <cellStyle name="Címsor 3" xfId="56"/>
    <cellStyle name="Címsor 4" xfId="57"/>
    <cellStyle name="Ellenőrzőcella" xfId="58"/>
    <cellStyle name="Comma" xfId="59"/>
    <cellStyle name="Comma [0]" xfId="60"/>
    <cellStyle name="Ezres 2" xfId="61"/>
    <cellStyle name="Ezres 3" xfId="62"/>
    <cellStyle name="Figyelmeztetés" xfId="63"/>
    <cellStyle name="Hyperlink" xfId="64"/>
    <cellStyle name="Hivatkozott cella" xfId="65"/>
    <cellStyle name="Jegyzet" xfId="66"/>
    <cellStyle name="Jelölőszín (1)" xfId="67"/>
    <cellStyle name="Jelölőszín (2)" xfId="68"/>
    <cellStyle name="Jelölőszín (3)" xfId="69"/>
    <cellStyle name="Jelölőszín (4)" xfId="70"/>
    <cellStyle name="Jelölőszín (5)" xfId="71"/>
    <cellStyle name="Jelölőszín (6)" xfId="72"/>
    <cellStyle name="Jó" xfId="73"/>
    <cellStyle name="Kimenet" xfId="74"/>
    <cellStyle name="Followed Hyperlink" xfId="75"/>
    <cellStyle name="Magyarázó szöveg" xfId="76"/>
    <cellStyle name="Normál_Intézmények költségvetése 2012- végleges" xfId="77"/>
    <cellStyle name="Normál_Költségvetés - Visznei ovi 2016" xfId="78"/>
    <cellStyle name="Normál_Munka1" xfId="79"/>
    <cellStyle name="Normál_Tárgyi eszköz" xfId="80"/>
    <cellStyle name="Normál_VÁMOSGYÖRK ÖNK. 2015. évi beszámoló" xfId="81"/>
    <cellStyle name="Összesen" xfId="82"/>
    <cellStyle name="Currency" xfId="83"/>
    <cellStyle name="Currency [0]" xfId="84"/>
    <cellStyle name="Rossz" xfId="85"/>
    <cellStyle name="Semleges" xfId="86"/>
    <cellStyle name="Számítás" xfId="87"/>
    <cellStyle name="Percent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B1" sqref="B1:F1"/>
    </sheetView>
  </sheetViews>
  <sheetFormatPr defaultColWidth="9.140625" defaultRowHeight="12.75"/>
  <cols>
    <col min="1" max="1" width="3.7109375" style="32" customWidth="1"/>
    <col min="2" max="2" width="48.140625" style="33" customWidth="1"/>
    <col min="3" max="3" width="9.140625" style="33" customWidth="1"/>
    <col min="4" max="4" width="10.00390625" style="33" customWidth="1"/>
    <col min="5" max="16384" width="9.140625" style="33" customWidth="1"/>
  </cols>
  <sheetData>
    <row r="1" spans="2:6" ht="18" customHeight="1">
      <c r="B1" s="51" t="s">
        <v>46</v>
      </c>
      <c r="C1" s="51"/>
      <c r="D1" s="51"/>
      <c r="E1" s="51"/>
      <c r="F1" s="51"/>
    </row>
    <row r="2" spans="3:5" ht="18" customHeight="1">
      <c r="C2" s="34"/>
      <c r="D2" s="34"/>
      <c r="E2" s="34"/>
    </row>
    <row r="3" ht="18" customHeight="1">
      <c r="F3" s="35"/>
    </row>
    <row r="4" spans="1:6" ht="18" customHeight="1">
      <c r="A4" s="54" t="s">
        <v>38</v>
      </c>
      <c r="B4" s="54"/>
      <c r="C4" s="54"/>
      <c r="D4" s="54"/>
      <c r="E4" s="54"/>
      <c r="F4" s="54"/>
    </row>
    <row r="5" spans="1:6" ht="18" customHeight="1">
      <c r="A5" s="54" t="s">
        <v>20</v>
      </c>
      <c r="B5" s="54"/>
      <c r="C5" s="54"/>
      <c r="D5" s="54"/>
      <c r="E5" s="54"/>
      <c r="F5" s="54"/>
    </row>
    <row r="6" spans="1:6" ht="18" customHeight="1">
      <c r="A6" s="54" t="s">
        <v>21</v>
      </c>
      <c r="B6" s="54"/>
      <c r="C6" s="54"/>
      <c r="D6" s="54"/>
      <c r="E6" s="54"/>
      <c r="F6" s="54"/>
    </row>
    <row r="7" spans="1:6" ht="18" customHeight="1">
      <c r="A7" s="54" t="s">
        <v>39</v>
      </c>
      <c r="B7" s="54"/>
      <c r="C7" s="54"/>
      <c r="D7" s="54"/>
      <c r="E7" s="54"/>
      <c r="F7" s="54"/>
    </row>
    <row r="8" spans="2:6" ht="18" customHeight="1">
      <c r="B8" s="32"/>
      <c r="C8" s="32"/>
      <c r="D8" s="32"/>
      <c r="E8" s="32"/>
      <c r="F8" s="36"/>
    </row>
    <row r="9" ht="18" customHeight="1">
      <c r="F9" s="35"/>
    </row>
    <row r="10" spans="1:6" ht="18" customHeight="1">
      <c r="A10" s="37"/>
      <c r="B10" s="38" t="s">
        <v>40</v>
      </c>
      <c r="C10" s="55" t="s">
        <v>41</v>
      </c>
      <c r="D10" s="56"/>
      <c r="E10" s="55" t="s">
        <v>42</v>
      </c>
      <c r="F10" s="56"/>
    </row>
    <row r="11" spans="1:6" ht="18" customHeight="1">
      <c r="A11" s="39">
        <v>1</v>
      </c>
      <c r="B11" s="40" t="s">
        <v>43</v>
      </c>
      <c r="C11" s="57">
        <v>2</v>
      </c>
      <c r="D11" s="58"/>
      <c r="E11" s="57">
        <v>16</v>
      </c>
      <c r="F11" s="58"/>
    </row>
    <row r="12" spans="1:6" ht="18" customHeight="1">
      <c r="A12" s="41">
        <v>2</v>
      </c>
      <c r="B12" s="42" t="s">
        <v>44</v>
      </c>
      <c r="C12" s="49">
        <v>3</v>
      </c>
      <c r="D12" s="50"/>
      <c r="E12" s="49">
        <v>37</v>
      </c>
      <c r="F12" s="50"/>
    </row>
    <row r="13" spans="1:6" ht="18" customHeight="1">
      <c r="A13" s="43"/>
      <c r="B13" s="44" t="s">
        <v>45</v>
      </c>
      <c r="C13" s="45"/>
      <c r="D13" s="46"/>
      <c r="E13" s="52">
        <f>SUM(E11:E12)</f>
        <v>53</v>
      </c>
      <c r="F13" s="53"/>
    </row>
    <row r="14" spans="1:6" ht="18" customHeight="1">
      <c r="A14" s="36"/>
      <c r="B14" s="47"/>
      <c r="C14" s="35"/>
      <c r="D14" s="48"/>
      <c r="E14" s="35"/>
      <c r="F14" s="35"/>
    </row>
    <row r="15" spans="1:6" ht="18.75">
      <c r="A15" s="36"/>
      <c r="B15" s="35"/>
      <c r="C15" s="35"/>
      <c r="D15" s="35"/>
      <c r="E15" s="35"/>
      <c r="F15" s="35"/>
    </row>
    <row r="16" spans="1:6" ht="18.75">
      <c r="A16" s="36"/>
      <c r="B16" s="35"/>
      <c r="C16" s="35"/>
      <c r="D16" s="35"/>
      <c r="E16" s="35"/>
      <c r="F16" s="35"/>
    </row>
  </sheetData>
  <sheetProtection/>
  <mergeCells count="12">
    <mergeCell ref="E11:F11"/>
    <mergeCell ref="C12:D12"/>
    <mergeCell ref="E12:F12"/>
    <mergeCell ref="B1:F1"/>
    <mergeCell ref="E13:F13"/>
    <mergeCell ref="A4:F4"/>
    <mergeCell ref="A5:F5"/>
    <mergeCell ref="A6:F6"/>
    <mergeCell ref="C10:D10"/>
    <mergeCell ref="E10:F10"/>
    <mergeCell ref="C11:D11"/>
    <mergeCell ref="A7:F7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B1" sqref="B1:E1"/>
    </sheetView>
  </sheetViews>
  <sheetFormatPr defaultColWidth="9.140625" defaultRowHeight="12.75"/>
  <cols>
    <col min="1" max="1" width="4.421875" style="30" customWidth="1"/>
    <col min="2" max="2" width="43.421875" style="4" customWidth="1"/>
    <col min="3" max="5" width="15.7109375" style="4" customWidth="1"/>
    <col min="6" max="16384" width="9.140625" style="4" customWidth="1"/>
  </cols>
  <sheetData>
    <row r="1" spans="1:6" ht="15.75">
      <c r="A1" s="5"/>
      <c r="B1" s="59" t="s">
        <v>47</v>
      </c>
      <c r="C1" s="59"/>
      <c r="D1" s="59"/>
      <c r="E1" s="59"/>
      <c r="F1" s="3"/>
    </row>
    <row r="2" spans="1:6" ht="15.75">
      <c r="A2" s="5"/>
      <c r="B2" s="2"/>
      <c r="C2" s="2"/>
      <c r="D2" s="2"/>
      <c r="E2" s="2"/>
      <c r="F2" s="3"/>
    </row>
    <row r="3" spans="1:5" ht="15.75">
      <c r="A3" s="60" t="s">
        <v>22</v>
      </c>
      <c r="B3" s="60"/>
      <c r="C3" s="60"/>
      <c r="D3" s="60"/>
      <c r="E3" s="60"/>
    </row>
    <row r="4" spans="1:5" ht="15.75">
      <c r="A4" s="60" t="s">
        <v>20</v>
      </c>
      <c r="B4" s="60"/>
      <c r="C4" s="60"/>
      <c r="D4" s="60"/>
      <c r="E4" s="60"/>
    </row>
    <row r="5" spans="1:5" ht="15.75">
      <c r="A5" s="60" t="s">
        <v>21</v>
      </c>
      <c r="B5" s="60"/>
      <c r="C5" s="60"/>
      <c r="D5" s="60"/>
      <c r="E5" s="60"/>
    </row>
    <row r="6" spans="1:5" ht="15.75">
      <c r="A6" s="60" t="s">
        <v>37</v>
      </c>
      <c r="B6" s="60"/>
      <c r="C6" s="60"/>
      <c r="D6" s="60"/>
      <c r="E6" s="60"/>
    </row>
    <row r="7" spans="1:5" ht="19.5" customHeight="1">
      <c r="A7" s="5"/>
      <c r="B7" s="1"/>
      <c r="C7" s="1"/>
      <c r="D7" s="1"/>
      <c r="E7" s="6"/>
    </row>
    <row r="8" spans="1:5" ht="15.75">
      <c r="A8" s="7"/>
      <c r="B8" s="7" t="s">
        <v>1</v>
      </c>
      <c r="C8" s="7" t="s">
        <v>0</v>
      </c>
      <c r="D8" s="7" t="s">
        <v>24</v>
      </c>
      <c r="E8" s="7" t="s">
        <v>26</v>
      </c>
    </row>
    <row r="9" spans="1:5" ht="15.75">
      <c r="A9" s="8"/>
      <c r="B9" s="8"/>
      <c r="C9" s="8" t="s">
        <v>23</v>
      </c>
      <c r="D9" s="8" t="s">
        <v>25</v>
      </c>
      <c r="E9" s="8" t="s">
        <v>23</v>
      </c>
    </row>
    <row r="10" spans="1:5" ht="15.75" customHeight="1">
      <c r="A10" s="25">
        <v>1</v>
      </c>
      <c r="B10" s="22" t="s">
        <v>27</v>
      </c>
      <c r="C10" s="10">
        <f>C11</f>
        <v>31990</v>
      </c>
      <c r="D10" s="10">
        <f>D11</f>
        <v>23541</v>
      </c>
      <c r="E10" s="10">
        <f>E11</f>
        <v>8449</v>
      </c>
    </row>
    <row r="11" spans="1:5" ht="15.75" customHeight="1">
      <c r="A11" s="26"/>
      <c r="B11" s="23" t="s">
        <v>16</v>
      </c>
      <c r="C11" s="14">
        <v>31990</v>
      </c>
      <c r="D11" s="14">
        <v>23541</v>
      </c>
      <c r="E11" s="14">
        <v>8449</v>
      </c>
    </row>
    <row r="12" spans="1:5" ht="15.75" customHeight="1">
      <c r="A12" s="27" t="s">
        <v>31</v>
      </c>
      <c r="B12" s="13" t="s">
        <v>28</v>
      </c>
      <c r="C12" s="20">
        <f>C13</f>
        <v>1840355162</v>
      </c>
      <c r="D12" s="20">
        <f>D13</f>
        <v>473485622</v>
      </c>
      <c r="E12" s="20">
        <f>E13</f>
        <v>1366869540</v>
      </c>
    </row>
    <row r="13" spans="1:5" ht="15.75" customHeight="1">
      <c r="A13" s="27"/>
      <c r="B13" s="11" t="s">
        <v>29</v>
      </c>
      <c r="C13" s="12">
        <v>1840355162</v>
      </c>
      <c r="D13" s="12">
        <v>473485622</v>
      </c>
      <c r="E13" s="12">
        <f>C13-D13</f>
        <v>1366869540</v>
      </c>
    </row>
    <row r="14" spans="1:5" ht="15.75" customHeight="1">
      <c r="A14" s="25" t="s">
        <v>32</v>
      </c>
      <c r="B14" s="9" t="s">
        <v>2</v>
      </c>
      <c r="C14" s="10">
        <f>SUM(C15:C35)</f>
        <v>13454108</v>
      </c>
      <c r="D14" s="10">
        <f>SUM(D15:D35)</f>
        <v>5925515</v>
      </c>
      <c r="E14" s="10">
        <f>SUM(E15:E35)</f>
        <v>7528593</v>
      </c>
    </row>
    <row r="15" spans="1:5" ht="15.75" customHeight="1">
      <c r="A15" s="27"/>
      <c r="B15" s="19" t="s">
        <v>12</v>
      </c>
      <c r="C15" s="12">
        <v>160000</v>
      </c>
      <c r="D15" s="12">
        <v>109390</v>
      </c>
      <c r="E15" s="12">
        <f>C15-D15</f>
        <v>50610</v>
      </c>
    </row>
    <row r="16" spans="1:5" ht="15.75" customHeight="1">
      <c r="A16" s="27"/>
      <c r="B16" s="19" t="s">
        <v>12</v>
      </c>
      <c r="C16" s="12">
        <v>222390</v>
      </c>
      <c r="D16" s="12">
        <v>135530</v>
      </c>
      <c r="E16" s="12">
        <f aca="true" t="shared" si="0" ref="E16:E35">C16-D16</f>
        <v>86860</v>
      </c>
    </row>
    <row r="17" spans="1:5" ht="15.75" customHeight="1">
      <c r="A17" s="27"/>
      <c r="B17" s="19" t="s">
        <v>12</v>
      </c>
      <c r="C17" s="12">
        <v>200025</v>
      </c>
      <c r="D17" s="12">
        <v>94939</v>
      </c>
      <c r="E17" s="12">
        <f t="shared" si="0"/>
        <v>105086</v>
      </c>
    </row>
    <row r="18" spans="1:5" ht="15.75" customHeight="1">
      <c r="A18" s="28"/>
      <c r="B18" s="19" t="s">
        <v>12</v>
      </c>
      <c r="C18" s="12">
        <v>132400</v>
      </c>
      <c r="D18" s="12">
        <v>43186</v>
      </c>
      <c r="E18" s="12">
        <f t="shared" si="0"/>
        <v>89214</v>
      </c>
    </row>
    <row r="19" spans="1:5" ht="15.75" customHeight="1">
      <c r="A19" s="27"/>
      <c r="B19" s="19" t="s">
        <v>14</v>
      </c>
      <c r="C19" s="12">
        <v>119800</v>
      </c>
      <c r="D19" s="12">
        <v>46448</v>
      </c>
      <c r="E19" s="12">
        <f t="shared" si="0"/>
        <v>73352</v>
      </c>
    </row>
    <row r="20" spans="1:5" ht="15.75" customHeight="1">
      <c r="A20" s="27"/>
      <c r="B20" s="19" t="s">
        <v>14</v>
      </c>
      <c r="C20" s="12">
        <v>109800</v>
      </c>
      <c r="D20" s="12">
        <v>42572</v>
      </c>
      <c r="E20" s="12">
        <f t="shared" si="0"/>
        <v>67228</v>
      </c>
    </row>
    <row r="21" spans="1:5" ht="15.75" customHeight="1">
      <c r="A21" s="28"/>
      <c r="B21" s="19" t="s">
        <v>7</v>
      </c>
      <c r="C21" s="12">
        <v>49990</v>
      </c>
      <c r="D21" s="12">
        <v>39266</v>
      </c>
      <c r="E21" s="12">
        <f t="shared" si="0"/>
        <v>10724</v>
      </c>
    </row>
    <row r="22" spans="1:5" ht="15.75" customHeight="1">
      <c r="A22" s="28"/>
      <c r="B22" s="19" t="s">
        <v>19</v>
      </c>
      <c r="C22" s="12">
        <v>202000</v>
      </c>
      <c r="D22" s="12">
        <v>4961</v>
      </c>
      <c r="E22" s="12">
        <f t="shared" si="0"/>
        <v>197039</v>
      </c>
    </row>
    <row r="23" spans="1:5" ht="15.75" customHeight="1">
      <c r="A23" s="28"/>
      <c r="B23" s="19" t="s">
        <v>17</v>
      </c>
      <c r="C23" s="12">
        <v>3668000</v>
      </c>
      <c r="D23" s="12">
        <v>1050606</v>
      </c>
      <c r="E23" s="12">
        <f t="shared" si="0"/>
        <v>2617394</v>
      </c>
    </row>
    <row r="24" spans="1:5" ht="15.75" customHeight="1">
      <c r="A24" s="28"/>
      <c r="B24" s="18" t="s">
        <v>4</v>
      </c>
      <c r="C24" s="12">
        <v>25990</v>
      </c>
      <c r="D24" s="12">
        <v>24482</v>
      </c>
      <c r="E24" s="12">
        <f t="shared" si="0"/>
        <v>1508</v>
      </c>
    </row>
    <row r="25" spans="1:5" ht="15.75" customHeight="1">
      <c r="A25" s="28"/>
      <c r="B25" s="18" t="s">
        <v>9</v>
      </c>
      <c r="C25" s="12">
        <v>4050000</v>
      </c>
      <c r="D25" s="12">
        <v>3005426</v>
      </c>
      <c r="E25" s="12">
        <f t="shared" si="0"/>
        <v>1044574</v>
      </c>
    </row>
    <row r="26" spans="1:5" ht="15.75" customHeight="1">
      <c r="A26" s="28"/>
      <c r="B26" s="18" t="s">
        <v>8</v>
      </c>
      <c r="C26" s="12">
        <v>65800</v>
      </c>
      <c r="D26" s="12">
        <v>47937</v>
      </c>
      <c r="E26" s="12">
        <f t="shared" si="0"/>
        <v>17863</v>
      </c>
    </row>
    <row r="27" spans="1:5" ht="15.75" customHeight="1">
      <c r="A27" s="28"/>
      <c r="B27" s="18" t="s">
        <v>10</v>
      </c>
      <c r="C27" s="12">
        <v>40900</v>
      </c>
      <c r="D27" s="12">
        <v>29792</v>
      </c>
      <c r="E27" s="12">
        <f t="shared" si="0"/>
        <v>11108</v>
      </c>
    </row>
    <row r="28" spans="1:5" ht="15.75" customHeight="1">
      <c r="A28" s="28"/>
      <c r="B28" s="18" t="s">
        <v>11</v>
      </c>
      <c r="C28" s="12">
        <v>17500</v>
      </c>
      <c r="D28" s="12">
        <v>12982</v>
      </c>
      <c r="E28" s="12">
        <f t="shared" si="0"/>
        <v>4518</v>
      </c>
    </row>
    <row r="29" spans="1:5" ht="15.75" customHeight="1">
      <c r="A29" s="28"/>
      <c r="B29" s="21" t="s">
        <v>18</v>
      </c>
      <c r="C29" s="12">
        <v>3000000</v>
      </c>
      <c r="D29" s="12">
        <v>259327</v>
      </c>
      <c r="E29" s="12">
        <f t="shared" si="0"/>
        <v>2740673</v>
      </c>
    </row>
    <row r="30" spans="1:5" ht="15.75" customHeight="1">
      <c r="A30" s="28"/>
      <c r="B30" s="19" t="s">
        <v>6</v>
      </c>
      <c r="C30" s="12">
        <v>345000</v>
      </c>
      <c r="D30" s="12">
        <v>301518</v>
      </c>
      <c r="E30" s="12">
        <f t="shared" si="0"/>
        <v>43482</v>
      </c>
    </row>
    <row r="31" spans="1:5" ht="15.75" customHeight="1">
      <c r="A31" s="28"/>
      <c r="B31" s="19" t="s">
        <v>3</v>
      </c>
      <c r="C31" s="12">
        <v>62400</v>
      </c>
      <c r="D31" s="12">
        <v>60570</v>
      </c>
      <c r="E31" s="12">
        <f t="shared" si="0"/>
        <v>1830</v>
      </c>
    </row>
    <row r="32" spans="1:5" ht="15.75" customHeight="1">
      <c r="A32" s="28"/>
      <c r="B32" s="19" t="s">
        <v>5</v>
      </c>
      <c r="C32" s="12">
        <v>106943</v>
      </c>
      <c r="D32" s="12">
        <v>95806</v>
      </c>
      <c r="E32" s="12">
        <f t="shared" si="0"/>
        <v>11137</v>
      </c>
    </row>
    <row r="33" spans="1:5" ht="15.75" customHeight="1">
      <c r="A33" s="28"/>
      <c r="B33" s="19" t="s">
        <v>15</v>
      </c>
      <c r="C33" s="12">
        <v>166680</v>
      </c>
      <c r="D33" s="12">
        <v>122667</v>
      </c>
      <c r="E33" s="12">
        <f t="shared" si="0"/>
        <v>44013</v>
      </c>
    </row>
    <row r="34" spans="1:5" ht="15.75" customHeight="1">
      <c r="A34" s="28"/>
      <c r="B34" s="19" t="s">
        <v>13</v>
      </c>
      <c r="C34" s="12">
        <v>164990</v>
      </c>
      <c r="D34" s="12">
        <v>153610</v>
      </c>
      <c r="E34" s="12">
        <f t="shared" si="0"/>
        <v>11380</v>
      </c>
    </row>
    <row r="35" spans="1:5" ht="15.75" customHeight="1">
      <c r="A35" s="29"/>
      <c r="B35" s="24" t="s">
        <v>30</v>
      </c>
      <c r="C35" s="14">
        <v>543500</v>
      </c>
      <c r="D35" s="14">
        <v>244500</v>
      </c>
      <c r="E35" s="14">
        <f t="shared" si="0"/>
        <v>299000</v>
      </c>
    </row>
    <row r="36" spans="1:5" ht="15.75" customHeight="1">
      <c r="A36" s="31">
        <v>2</v>
      </c>
      <c r="B36" s="15" t="s">
        <v>33</v>
      </c>
      <c r="C36" s="16">
        <f>C12+C14</f>
        <v>1853809270</v>
      </c>
      <c r="D36" s="16">
        <f>D12+D14</f>
        <v>479411137</v>
      </c>
      <c r="E36" s="16">
        <f>E12+E14</f>
        <v>1374398133</v>
      </c>
    </row>
    <row r="41" spans="1:5" ht="15.75">
      <c r="A41" s="5"/>
      <c r="B41" s="17"/>
      <c r="C41" s="17"/>
      <c r="D41" s="17"/>
      <c r="E41" s="17"/>
    </row>
  </sheetData>
  <sheetProtection/>
  <mergeCells count="5">
    <mergeCell ref="B1:E1"/>
    <mergeCell ref="A3:E3"/>
    <mergeCell ref="A4:E4"/>
    <mergeCell ref="A6:E6"/>
    <mergeCell ref="A5:E5"/>
  </mergeCells>
  <printOptions horizontalCentered="1"/>
  <pageMargins left="0.5118110236220472" right="0.5511811023622047" top="0.7086614173228347" bottom="0.6692913385826772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B1" sqref="B1:E1"/>
    </sheetView>
  </sheetViews>
  <sheetFormatPr defaultColWidth="9.140625" defaultRowHeight="12.75"/>
  <cols>
    <col min="1" max="1" width="4.421875" style="30" customWidth="1"/>
    <col min="2" max="2" width="35.421875" style="4" customWidth="1"/>
    <col min="3" max="5" width="15.7109375" style="4" customWidth="1"/>
    <col min="6" max="16384" width="9.140625" style="4" customWidth="1"/>
  </cols>
  <sheetData>
    <row r="1" spans="1:6" ht="15.75">
      <c r="A1" s="5"/>
      <c r="B1" s="59" t="s">
        <v>48</v>
      </c>
      <c r="C1" s="59"/>
      <c r="D1" s="59"/>
      <c r="E1" s="59"/>
      <c r="F1" s="3"/>
    </row>
    <row r="2" spans="1:6" ht="15.75">
      <c r="A2" s="5"/>
      <c r="B2" s="2"/>
      <c r="C2" s="2"/>
      <c r="D2" s="2"/>
      <c r="E2" s="2"/>
      <c r="F2" s="3"/>
    </row>
    <row r="3" spans="1:5" ht="15.75">
      <c r="A3" s="60" t="s">
        <v>22</v>
      </c>
      <c r="B3" s="60"/>
      <c r="C3" s="60"/>
      <c r="D3" s="60"/>
      <c r="E3" s="60"/>
    </row>
    <row r="4" spans="1:5" ht="15.75">
      <c r="A4" s="60" t="s">
        <v>20</v>
      </c>
      <c r="B4" s="60"/>
      <c r="C4" s="60"/>
      <c r="D4" s="60"/>
      <c r="E4" s="60"/>
    </row>
    <row r="5" spans="1:5" ht="15.75">
      <c r="A5" s="60" t="s">
        <v>35</v>
      </c>
      <c r="B5" s="60"/>
      <c r="C5" s="60"/>
      <c r="D5" s="60"/>
      <c r="E5" s="60"/>
    </row>
    <row r="6" spans="1:5" ht="15.75">
      <c r="A6" s="60" t="s">
        <v>37</v>
      </c>
      <c r="B6" s="60"/>
      <c r="C6" s="60"/>
      <c r="D6" s="60"/>
      <c r="E6" s="60"/>
    </row>
    <row r="7" spans="1:5" ht="19.5" customHeight="1">
      <c r="A7" s="5"/>
      <c r="B7" s="1"/>
      <c r="C7" s="1"/>
      <c r="D7" s="1"/>
      <c r="E7" s="6"/>
    </row>
    <row r="8" spans="1:5" ht="15.75">
      <c r="A8" s="7"/>
      <c r="B8" s="7" t="s">
        <v>1</v>
      </c>
      <c r="C8" s="7" t="s">
        <v>0</v>
      </c>
      <c r="D8" s="7" t="s">
        <v>24</v>
      </c>
      <c r="E8" s="7" t="s">
        <v>26</v>
      </c>
    </row>
    <row r="9" spans="1:5" ht="15.75">
      <c r="A9" s="8"/>
      <c r="B9" s="8"/>
      <c r="C9" s="8" t="s">
        <v>23</v>
      </c>
      <c r="D9" s="8" t="s">
        <v>25</v>
      </c>
      <c r="E9" s="8" t="s">
        <v>23</v>
      </c>
    </row>
    <row r="10" spans="1:5" ht="15.75" customHeight="1">
      <c r="A10" s="25">
        <v>1</v>
      </c>
      <c r="B10" s="22" t="s">
        <v>27</v>
      </c>
      <c r="C10" s="10">
        <f>C11</f>
        <v>0</v>
      </c>
      <c r="D10" s="10">
        <f>D11</f>
        <v>0</v>
      </c>
      <c r="E10" s="10">
        <f>E11</f>
        <v>0</v>
      </c>
    </row>
    <row r="11" spans="1:5" ht="15.75" customHeight="1" hidden="1">
      <c r="A11" s="26"/>
      <c r="B11" s="23"/>
      <c r="C11" s="14"/>
      <c r="D11" s="14"/>
      <c r="E11" s="14"/>
    </row>
    <row r="12" spans="1:5" ht="15.75" customHeight="1">
      <c r="A12" s="27" t="s">
        <v>31</v>
      </c>
      <c r="B12" s="13" t="s">
        <v>28</v>
      </c>
      <c r="C12" s="20">
        <f>C13</f>
        <v>0</v>
      </c>
      <c r="D12" s="20">
        <f>D13</f>
        <v>0</v>
      </c>
      <c r="E12" s="20">
        <f>E13</f>
        <v>0</v>
      </c>
    </row>
    <row r="13" spans="1:5" ht="15.75" customHeight="1" hidden="1">
      <c r="A13" s="27"/>
      <c r="B13" s="11" t="s">
        <v>29</v>
      </c>
      <c r="C13" s="12"/>
      <c r="D13" s="12"/>
      <c r="E13" s="12"/>
    </row>
    <row r="14" spans="1:5" ht="15.75" customHeight="1">
      <c r="A14" s="25" t="s">
        <v>32</v>
      </c>
      <c r="B14" s="9" t="s">
        <v>2</v>
      </c>
      <c r="C14" s="10">
        <f>SUM(C15:C17)</f>
        <v>298386</v>
      </c>
      <c r="D14" s="10">
        <f>SUM(D15:D17)</f>
        <v>115194</v>
      </c>
      <c r="E14" s="10">
        <f>SUM(E15:E17)</f>
        <v>183192</v>
      </c>
    </row>
    <row r="15" spans="1:5" ht="15.75" customHeight="1">
      <c r="A15" s="27"/>
      <c r="B15" s="19" t="s">
        <v>34</v>
      </c>
      <c r="C15" s="12">
        <v>298386</v>
      </c>
      <c r="D15" s="12">
        <v>115194</v>
      </c>
      <c r="E15" s="12">
        <f>C15-D15</f>
        <v>183192</v>
      </c>
    </row>
    <row r="16" spans="1:5" ht="15.75" customHeight="1" hidden="1">
      <c r="A16" s="27"/>
      <c r="B16" s="19"/>
      <c r="C16" s="12"/>
      <c r="D16" s="12"/>
      <c r="E16" s="12"/>
    </row>
    <row r="17" spans="1:5" ht="15.75" customHeight="1" hidden="1">
      <c r="A17" s="27"/>
      <c r="B17" s="19"/>
      <c r="C17" s="12"/>
      <c r="D17" s="12"/>
      <c r="E17" s="12"/>
    </row>
    <row r="18" spans="1:5" ht="15.75" customHeight="1">
      <c r="A18" s="31">
        <v>2</v>
      </c>
      <c r="B18" s="15" t="s">
        <v>33</v>
      </c>
      <c r="C18" s="16">
        <f>C12+C14</f>
        <v>298386</v>
      </c>
      <c r="D18" s="16">
        <f>D12+D14</f>
        <v>115194</v>
      </c>
      <c r="E18" s="16">
        <f>E12+E14</f>
        <v>183192</v>
      </c>
    </row>
    <row r="23" spans="1:5" ht="15.75">
      <c r="A23" s="5"/>
      <c r="B23" s="17"/>
      <c r="C23" s="17"/>
      <c r="D23" s="17"/>
      <c r="E23" s="17"/>
    </row>
  </sheetData>
  <sheetProtection/>
  <mergeCells count="5">
    <mergeCell ref="A6:E6"/>
    <mergeCell ref="B1:E1"/>
    <mergeCell ref="A3:E3"/>
    <mergeCell ref="A4:E4"/>
    <mergeCell ref="A5:E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B1" sqref="B1:E1"/>
    </sheetView>
  </sheetViews>
  <sheetFormatPr defaultColWidth="9.140625" defaultRowHeight="12.75"/>
  <cols>
    <col min="1" max="1" width="4.421875" style="30" customWidth="1"/>
    <col min="2" max="2" width="34.7109375" style="4" customWidth="1"/>
    <col min="3" max="5" width="15.7109375" style="4" customWidth="1"/>
    <col min="6" max="16384" width="9.140625" style="4" customWidth="1"/>
  </cols>
  <sheetData>
    <row r="1" spans="1:6" ht="15.75">
      <c r="A1" s="5"/>
      <c r="B1" s="59" t="s">
        <v>49</v>
      </c>
      <c r="C1" s="59"/>
      <c r="D1" s="59"/>
      <c r="E1" s="59"/>
      <c r="F1" s="3"/>
    </row>
    <row r="2" spans="1:6" ht="15.75">
      <c r="A2" s="5"/>
      <c r="B2" s="2"/>
      <c r="C2" s="2"/>
      <c r="D2" s="2"/>
      <c r="E2" s="2"/>
      <c r="F2" s="3"/>
    </row>
    <row r="3" spans="1:5" ht="15.75">
      <c r="A3" s="60" t="s">
        <v>22</v>
      </c>
      <c r="B3" s="60"/>
      <c r="C3" s="60"/>
      <c r="D3" s="60"/>
      <c r="E3" s="60"/>
    </row>
    <row r="4" spans="1:5" ht="15.75">
      <c r="A4" s="60" t="s">
        <v>20</v>
      </c>
      <c r="B4" s="60"/>
      <c r="C4" s="60"/>
      <c r="D4" s="60"/>
      <c r="E4" s="60"/>
    </row>
    <row r="5" spans="1:5" ht="15.75">
      <c r="A5" s="60" t="s">
        <v>36</v>
      </c>
      <c r="B5" s="60"/>
      <c r="C5" s="60"/>
      <c r="D5" s="60"/>
      <c r="E5" s="60"/>
    </row>
    <row r="6" spans="1:5" ht="15.75">
      <c r="A6" s="60" t="s">
        <v>37</v>
      </c>
      <c r="B6" s="60"/>
      <c r="C6" s="60"/>
      <c r="D6" s="60"/>
      <c r="E6" s="60"/>
    </row>
    <row r="7" spans="1:5" ht="19.5" customHeight="1">
      <c r="A7" s="5"/>
      <c r="B7" s="1"/>
      <c r="C7" s="1"/>
      <c r="D7" s="1"/>
      <c r="E7" s="6"/>
    </row>
    <row r="8" spans="1:5" ht="15.75">
      <c r="A8" s="7"/>
      <c r="B8" s="7" t="s">
        <v>1</v>
      </c>
      <c r="C8" s="7" t="s">
        <v>0</v>
      </c>
      <c r="D8" s="7" t="s">
        <v>24</v>
      </c>
      <c r="E8" s="7" t="s">
        <v>26</v>
      </c>
    </row>
    <row r="9" spans="1:5" ht="15.75">
      <c r="A9" s="8"/>
      <c r="B9" s="8"/>
      <c r="C9" s="8" t="s">
        <v>23</v>
      </c>
      <c r="D9" s="8" t="s">
        <v>25</v>
      </c>
      <c r="E9" s="8" t="s">
        <v>23</v>
      </c>
    </row>
    <row r="10" spans="1:5" ht="15.75" customHeight="1">
      <c r="A10" s="25">
        <v>1</v>
      </c>
      <c r="B10" s="22" t="s">
        <v>27</v>
      </c>
      <c r="C10" s="10">
        <f>C11</f>
        <v>0</v>
      </c>
      <c r="D10" s="10">
        <f>D11</f>
        <v>0</v>
      </c>
      <c r="E10" s="10">
        <f>E11</f>
        <v>0</v>
      </c>
    </row>
    <row r="11" spans="1:5" ht="15.75" customHeight="1" hidden="1">
      <c r="A11" s="26"/>
      <c r="B11" s="23"/>
      <c r="C11" s="14"/>
      <c r="D11" s="14"/>
      <c r="E11" s="14"/>
    </row>
    <row r="12" spans="1:5" ht="15.75" customHeight="1">
      <c r="A12" s="27" t="s">
        <v>31</v>
      </c>
      <c r="B12" s="13" t="s">
        <v>28</v>
      </c>
      <c r="C12" s="20">
        <f>C13</f>
        <v>0</v>
      </c>
      <c r="D12" s="20">
        <f>D13</f>
        <v>0</v>
      </c>
      <c r="E12" s="20">
        <f>E13</f>
        <v>0</v>
      </c>
    </row>
    <row r="13" spans="1:5" ht="15.75" customHeight="1" hidden="1">
      <c r="A13" s="27"/>
      <c r="B13" s="11"/>
      <c r="C13" s="12"/>
      <c r="D13" s="12"/>
      <c r="E13" s="12"/>
    </row>
    <row r="14" spans="1:5" ht="15.75" customHeight="1">
      <c r="A14" s="25" t="s">
        <v>32</v>
      </c>
      <c r="B14" s="9" t="s">
        <v>2</v>
      </c>
      <c r="C14" s="10">
        <f>SUM(C15:C16)</f>
        <v>119800</v>
      </c>
      <c r="D14" s="10">
        <f>SUM(D15:D16)</f>
        <v>46448</v>
      </c>
      <c r="E14" s="10">
        <f>SUM(E15:E16)</f>
        <v>73352</v>
      </c>
    </row>
    <row r="15" spans="1:5" ht="15.75" customHeight="1">
      <c r="A15" s="27"/>
      <c r="B15" s="19" t="s">
        <v>14</v>
      </c>
      <c r="C15" s="12">
        <v>119800</v>
      </c>
      <c r="D15" s="12">
        <v>46448</v>
      </c>
      <c r="E15" s="12">
        <f>C15-D15</f>
        <v>73352</v>
      </c>
    </row>
    <row r="16" spans="1:5" ht="15.75" customHeight="1" hidden="1">
      <c r="A16" s="27"/>
      <c r="B16" s="19"/>
      <c r="C16" s="12"/>
      <c r="D16" s="12"/>
      <c r="E16" s="12"/>
    </row>
    <row r="17" spans="1:5" ht="15.75" customHeight="1">
      <c r="A17" s="31">
        <v>2</v>
      </c>
      <c r="B17" s="15" t="s">
        <v>33</v>
      </c>
      <c r="C17" s="16">
        <f>C12+C14</f>
        <v>119800</v>
      </c>
      <c r="D17" s="16">
        <f>D12+D14</f>
        <v>46448</v>
      </c>
      <c r="E17" s="16">
        <f>E12+E14</f>
        <v>73352</v>
      </c>
    </row>
    <row r="22" spans="1:5" ht="15.75">
      <c r="A22" s="5"/>
      <c r="B22" s="17"/>
      <c r="C22" s="17"/>
      <c r="D22" s="17"/>
      <c r="E22" s="17"/>
    </row>
  </sheetData>
  <sheetProtection/>
  <mergeCells count="5">
    <mergeCell ref="A6:E6"/>
    <mergeCell ref="B1:E1"/>
    <mergeCell ref="A3:E3"/>
    <mergeCell ref="A4:E4"/>
    <mergeCell ref="A5:E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Hivatal, Jászjákóhalma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Katalin</dc:creator>
  <cp:keywords/>
  <dc:description/>
  <cp:lastModifiedBy>Windows User</cp:lastModifiedBy>
  <cp:lastPrinted>2016-04-14T07:39:45Z</cp:lastPrinted>
  <dcterms:created xsi:type="dcterms:W3CDTF">2009-01-12T10:10:31Z</dcterms:created>
  <dcterms:modified xsi:type="dcterms:W3CDTF">2016-04-17T18:55:12Z</dcterms:modified>
  <cp:category/>
  <cp:version/>
  <cp:contentType/>
  <cp:contentStatus/>
</cp:coreProperties>
</file>