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<sst xmlns="http://schemas.openxmlformats.org/spreadsheetml/2006/main" count="283" uniqueCount="246">
  <si>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</si>
  <si>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 (saját)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</si>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</sst>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8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8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8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>
      <alignment vertical="center" wrapText="1"/>
    </xf>
    <xf numFmtId="164" fontId="28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C87" sqref="C87"/>
    </sheetView>
  </sheetViews>
  <sheetFormatPr defaultColWidth="9.00390625" defaultRowHeight="12.75"/>
  <cols>
    <col min="1" max="1" width="19.50390625" style="103" customWidth="1"/>
    <col min="2" max="2" width="72.00390625" style="104" customWidth="1"/>
    <col min="3" max="3" width="25.00390625" style="105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1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993491</v>
      </c>
    </row>
    <row r="9" spans="1:3" s="32" customFormat="1" ht="12" customHeight="1">
      <c r="A9" s="29" t="s">
        <v>12</v>
      </c>
      <c r="B9" s="30" t="s">
        <v>13</v>
      </c>
      <c r="C9" s="31">
        <v>253229</v>
      </c>
    </row>
    <row r="10" spans="1:3" s="36" customFormat="1" ht="12" customHeight="1">
      <c r="A10" s="33" t="s">
        <v>14</v>
      </c>
      <c r="B10" s="34" t="s">
        <v>15</v>
      </c>
      <c r="C10" s="35">
        <v>189464</v>
      </c>
    </row>
    <row r="11" spans="1:3" s="36" customFormat="1" ht="12" customHeight="1">
      <c r="A11" s="33" t="s">
        <v>16</v>
      </c>
      <c r="B11" s="34" t="s">
        <v>17</v>
      </c>
      <c r="C11" s="35">
        <v>447202</v>
      </c>
    </row>
    <row r="12" spans="1:3" s="36" customFormat="1" ht="12" customHeight="1">
      <c r="A12" s="33" t="s">
        <v>18</v>
      </c>
      <c r="B12" s="34" t="s">
        <v>19</v>
      </c>
      <c r="C12" s="37">
        <v>23953</v>
      </c>
    </row>
    <row r="13" spans="1:3" s="36" customFormat="1" ht="12" customHeight="1">
      <c r="A13" s="33" t="s">
        <v>20</v>
      </c>
      <c r="B13" s="34" t="s">
        <v>21</v>
      </c>
      <c r="C13" s="38">
        <v>22784</v>
      </c>
    </row>
    <row r="14" spans="1:3" s="32" customFormat="1" ht="12" customHeight="1" thickBot="1">
      <c r="A14" s="39" t="s">
        <v>22</v>
      </c>
      <c r="B14" s="40" t="s">
        <v>23</v>
      </c>
      <c r="C14" s="41">
        <v>56859</v>
      </c>
    </row>
    <row r="15" spans="1:3" s="32" customFormat="1" ht="12" customHeight="1" thickBot="1">
      <c r="A15" s="26" t="s">
        <v>24</v>
      </c>
      <c r="B15" s="42" t="s">
        <v>25</v>
      </c>
      <c r="C15" s="28">
        <f>+C16+C17+C18+C19+C20</f>
        <v>504072</v>
      </c>
    </row>
    <row r="16" spans="1:3" s="32" customFormat="1" ht="12" customHeight="1">
      <c r="A16" s="29" t="s">
        <v>26</v>
      </c>
      <c r="B16" s="30" t="s">
        <v>27</v>
      </c>
      <c r="C16" s="43"/>
    </row>
    <row r="17" spans="1:3" s="32" customFormat="1" ht="12" customHeight="1">
      <c r="A17" s="33" t="s">
        <v>28</v>
      </c>
      <c r="B17" s="34" t="s">
        <v>29</v>
      </c>
      <c r="C17" s="44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44"/>
    </row>
    <row r="20" spans="1:3" s="32" customFormat="1" ht="12" customHeight="1">
      <c r="A20" s="33" t="s">
        <v>34</v>
      </c>
      <c r="B20" s="34" t="s">
        <v>35</v>
      </c>
      <c r="C20" s="35">
        <v>504072</v>
      </c>
    </row>
    <row r="21" spans="1:3" s="36" customFormat="1" ht="12" customHeight="1" thickBot="1">
      <c r="A21" s="39" t="s">
        <v>36</v>
      </c>
      <c r="B21" s="40" t="s">
        <v>37</v>
      </c>
      <c r="C21" s="45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275790</v>
      </c>
    </row>
    <row r="23" spans="1:3" s="36" customFormat="1" ht="12" customHeight="1">
      <c r="A23" s="29" t="s">
        <v>40</v>
      </c>
      <c r="B23" s="30" t="s">
        <v>41</v>
      </c>
      <c r="C23" s="46">
        <v>267113</v>
      </c>
    </row>
    <row r="24" spans="1:3" s="32" customFormat="1" ht="12" customHeight="1">
      <c r="A24" s="33" t="s">
        <v>42</v>
      </c>
      <c r="B24" s="34" t="s">
        <v>43</v>
      </c>
      <c r="C24" s="44"/>
    </row>
    <row r="25" spans="1:3" s="36" customFormat="1" ht="12" customHeight="1">
      <c r="A25" s="33" t="s">
        <v>44</v>
      </c>
      <c r="B25" s="34" t="s">
        <v>45</v>
      </c>
      <c r="C25" s="44"/>
    </row>
    <row r="26" spans="1:3" s="36" customFormat="1" ht="12" customHeight="1">
      <c r="A26" s="33" t="s">
        <v>46</v>
      </c>
      <c r="B26" s="34" t="s">
        <v>47</v>
      </c>
      <c r="C26" s="44"/>
    </row>
    <row r="27" spans="1:3" s="36" customFormat="1" ht="12" customHeight="1">
      <c r="A27" s="33" t="s">
        <v>48</v>
      </c>
      <c r="B27" s="34" t="s">
        <v>49</v>
      </c>
      <c r="C27" s="37">
        <v>8677</v>
      </c>
    </row>
    <row r="28" spans="1:3" s="36" customFormat="1" ht="12" customHeight="1" thickBot="1">
      <c r="A28" s="39" t="s">
        <v>50</v>
      </c>
      <c r="B28" s="40" t="s">
        <v>51</v>
      </c>
      <c r="C28" s="45"/>
    </row>
    <row r="29" spans="1:3" s="36" customFormat="1" ht="12" customHeight="1" thickBot="1">
      <c r="A29" s="26" t="s">
        <v>52</v>
      </c>
      <c r="B29" s="27" t="s">
        <v>53</v>
      </c>
      <c r="C29" s="47">
        <f>+C30+C33+C34+C35</f>
        <v>419926</v>
      </c>
    </row>
    <row r="30" spans="1:3" s="36" customFormat="1" ht="12" customHeight="1">
      <c r="A30" s="29" t="s">
        <v>54</v>
      </c>
      <c r="B30" s="30" t="s">
        <v>55</v>
      </c>
      <c r="C30" s="48">
        <f>+C31+C32</f>
        <v>339494</v>
      </c>
    </row>
    <row r="31" spans="1:3" s="36" customFormat="1" ht="12" customHeight="1">
      <c r="A31" s="33" t="s">
        <v>56</v>
      </c>
      <c r="B31" s="34" t="s">
        <v>57</v>
      </c>
      <c r="C31" s="35">
        <v>134989</v>
      </c>
    </row>
    <row r="32" spans="1:3" s="36" customFormat="1" ht="12" customHeight="1">
      <c r="A32" s="33" t="s">
        <v>58</v>
      </c>
      <c r="B32" s="34" t="s">
        <v>59</v>
      </c>
      <c r="C32" s="35">
        <v>204505</v>
      </c>
    </row>
    <row r="33" spans="1:3" s="36" customFormat="1" ht="12" customHeight="1">
      <c r="A33" s="33" t="s">
        <v>60</v>
      </c>
      <c r="B33" s="34" t="s">
        <v>61</v>
      </c>
      <c r="C33" s="37">
        <v>25507</v>
      </c>
    </row>
    <row r="34" spans="1:3" s="36" customFormat="1" ht="12" customHeight="1">
      <c r="A34" s="33" t="s">
        <v>62</v>
      </c>
      <c r="B34" s="34" t="s">
        <v>63</v>
      </c>
      <c r="C34" s="35">
        <v>14130</v>
      </c>
    </row>
    <row r="35" spans="1:3" s="36" customFormat="1" ht="12" customHeight="1" thickBot="1">
      <c r="A35" s="39" t="s">
        <v>64</v>
      </c>
      <c r="B35" s="40" t="s">
        <v>65</v>
      </c>
      <c r="C35" s="49">
        <v>40795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87236</v>
      </c>
    </row>
    <row r="37" spans="1:3" s="36" customFormat="1" ht="12" customHeight="1">
      <c r="A37" s="29" t="s">
        <v>68</v>
      </c>
      <c r="B37" s="30" t="s">
        <v>69</v>
      </c>
      <c r="C37" s="46">
        <v>360</v>
      </c>
    </row>
    <row r="38" spans="1:3" s="36" customFormat="1" ht="12" customHeight="1">
      <c r="A38" s="33" t="s">
        <v>70</v>
      </c>
      <c r="B38" s="34" t="s">
        <v>71</v>
      </c>
      <c r="C38" s="37"/>
    </row>
    <row r="39" spans="1:3" s="36" customFormat="1" ht="12" customHeight="1">
      <c r="A39" s="33" t="s">
        <v>72</v>
      </c>
      <c r="B39" s="34" t="s">
        <v>73</v>
      </c>
      <c r="C39" s="35">
        <v>8933</v>
      </c>
    </row>
    <row r="40" spans="1:3" s="36" customFormat="1" ht="12" customHeight="1">
      <c r="A40" s="33" t="s">
        <v>74</v>
      </c>
      <c r="B40" s="34" t="s">
        <v>75</v>
      </c>
      <c r="C40" s="35">
        <v>68940</v>
      </c>
    </row>
    <row r="41" spans="1:3" s="36" customFormat="1" ht="12" customHeight="1">
      <c r="A41" s="33" t="s">
        <v>76</v>
      </c>
      <c r="B41" s="34" t="s">
        <v>77</v>
      </c>
      <c r="C41" s="37"/>
    </row>
    <row r="42" spans="1:3" s="36" customFormat="1" ht="12" customHeight="1">
      <c r="A42" s="33" t="s">
        <v>78</v>
      </c>
      <c r="B42" s="34" t="s">
        <v>79</v>
      </c>
      <c r="C42" s="35">
        <v>7416</v>
      </c>
    </row>
    <row r="43" spans="1:3" s="36" customFormat="1" ht="12" customHeight="1">
      <c r="A43" s="33" t="s">
        <v>80</v>
      </c>
      <c r="B43" s="34" t="s">
        <v>81</v>
      </c>
      <c r="C43" s="37"/>
    </row>
    <row r="44" spans="1:3" s="36" customFormat="1" ht="12" customHeight="1">
      <c r="A44" s="33" t="s">
        <v>82</v>
      </c>
      <c r="B44" s="34" t="s">
        <v>83</v>
      </c>
      <c r="C44" s="35">
        <v>306</v>
      </c>
    </row>
    <row r="45" spans="1:3" s="36" customFormat="1" ht="12" customHeight="1">
      <c r="A45" s="33" t="s">
        <v>84</v>
      </c>
      <c r="B45" s="34" t="s">
        <v>85</v>
      </c>
      <c r="C45" s="37"/>
    </row>
    <row r="46" spans="1:3" s="36" customFormat="1" ht="12" customHeight="1" thickBot="1">
      <c r="A46" s="39" t="s">
        <v>86</v>
      </c>
      <c r="B46" s="40" t="s">
        <v>87</v>
      </c>
      <c r="C46" s="49">
        <v>1281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25858</v>
      </c>
    </row>
    <row r="48" spans="1:3" s="36" customFormat="1" ht="12" customHeight="1">
      <c r="A48" s="29" t="s">
        <v>90</v>
      </c>
      <c r="B48" s="30" t="s">
        <v>91</v>
      </c>
      <c r="C48" s="46"/>
    </row>
    <row r="49" spans="1:3" s="36" customFormat="1" ht="12" customHeight="1">
      <c r="A49" s="33" t="s">
        <v>92</v>
      </c>
      <c r="B49" s="34" t="s">
        <v>93</v>
      </c>
      <c r="C49" s="35">
        <v>25052</v>
      </c>
    </row>
    <row r="50" spans="1:3" s="36" customFormat="1" ht="12" customHeight="1">
      <c r="A50" s="33" t="s">
        <v>94</v>
      </c>
      <c r="B50" s="34" t="s">
        <v>95</v>
      </c>
      <c r="C50" s="35">
        <v>750</v>
      </c>
    </row>
    <row r="51" spans="1:3" s="36" customFormat="1" ht="12" customHeight="1">
      <c r="A51" s="33" t="s">
        <v>96</v>
      </c>
      <c r="B51" s="34" t="s">
        <v>97</v>
      </c>
      <c r="C51" s="35">
        <v>56</v>
      </c>
    </row>
    <row r="52" spans="1:3" s="36" customFormat="1" ht="12" customHeight="1" thickBot="1">
      <c r="A52" s="39" t="s">
        <v>98</v>
      </c>
      <c r="B52" s="40" t="s">
        <v>99</v>
      </c>
      <c r="C52" s="50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125598</v>
      </c>
    </row>
    <row r="54" spans="1:3" s="36" customFormat="1" ht="12" customHeight="1">
      <c r="A54" s="29" t="s">
        <v>102</v>
      </c>
      <c r="B54" s="30" t="s">
        <v>103</v>
      </c>
      <c r="C54" s="43"/>
    </row>
    <row r="55" spans="1:3" s="36" customFormat="1" ht="12" customHeight="1">
      <c r="A55" s="33" t="s">
        <v>104</v>
      </c>
      <c r="B55" s="34" t="s">
        <v>105</v>
      </c>
      <c r="C55" s="35">
        <v>18764</v>
      </c>
    </row>
    <row r="56" spans="1:3" s="36" customFormat="1" ht="12" customHeight="1">
      <c r="A56" s="33" t="s">
        <v>106</v>
      </c>
      <c r="B56" s="34" t="s">
        <v>107</v>
      </c>
      <c r="C56" s="35">
        <v>106834</v>
      </c>
    </row>
    <row r="57" spans="1:3" s="36" customFormat="1" ht="12" customHeight="1" thickBot="1">
      <c r="A57" s="39" t="s">
        <v>108</v>
      </c>
      <c r="B57" s="40" t="s">
        <v>109</v>
      </c>
      <c r="C57" s="50">
        <v>48384</v>
      </c>
    </row>
    <row r="58" spans="1:3" s="36" customFormat="1" ht="12" customHeight="1" thickBot="1">
      <c r="A58" s="26" t="s">
        <v>110</v>
      </c>
      <c r="B58" s="42" t="s">
        <v>111</v>
      </c>
      <c r="C58" s="28">
        <f>SUM(C59:C61)</f>
        <v>165133</v>
      </c>
    </row>
    <row r="59" spans="1:3" s="36" customFormat="1" ht="12" customHeight="1">
      <c r="A59" s="29" t="s">
        <v>112</v>
      </c>
      <c r="B59" s="30" t="s">
        <v>113</v>
      </c>
      <c r="C59" s="37"/>
    </row>
    <row r="60" spans="1:3" s="36" customFormat="1" ht="12" customHeight="1">
      <c r="A60" s="33" t="s">
        <v>114</v>
      </c>
      <c r="B60" s="34" t="s">
        <v>115</v>
      </c>
      <c r="C60" s="37">
        <v>188</v>
      </c>
    </row>
    <row r="61" spans="1:3" s="36" customFormat="1" ht="12" customHeight="1">
      <c r="A61" s="33" t="s">
        <v>116</v>
      </c>
      <c r="B61" s="34" t="s">
        <v>117</v>
      </c>
      <c r="C61" s="35">
        <v>164945</v>
      </c>
    </row>
    <row r="62" spans="1:3" s="36" customFormat="1" ht="12" customHeight="1" thickBot="1">
      <c r="A62" s="39" t="s">
        <v>118</v>
      </c>
      <c r="B62" s="40" t="s">
        <v>119</v>
      </c>
      <c r="C62" s="37">
        <v>168800</v>
      </c>
    </row>
    <row r="63" spans="1:3" s="36" customFormat="1" ht="12" customHeight="1" thickBot="1">
      <c r="A63" s="26" t="s">
        <v>120</v>
      </c>
      <c r="B63" s="27" t="s">
        <v>121</v>
      </c>
      <c r="C63" s="47">
        <f>+C8+C15+C22+C29+C36+C47+C53+C58</f>
        <v>2597104</v>
      </c>
    </row>
    <row r="64" spans="1:3" s="36" customFormat="1" ht="12" customHeight="1" thickBot="1">
      <c r="A64" s="51" t="s">
        <v>122</v>
      </c>
      <c r="B64" s="42" t="s">
        <v>123</v>
      </c>
      <c r="C64" s="28">
        <f>SUM(C65:C67)</f>
        <v>83746</v>
      </c>
    </row>
    <row r="65" spans="1:3" s="36" customFormat="1" ht="12" customHeight="1">
      <c r="A65" s="29" t="s">
        <v>124</v>
      </c>
      <c r="B65" s="30" t="s">
        <v>125</v>
      </c>
      <c r="C65" s="37">
        <v>8746</v>
      </c>
    </row>
    <row r="66" spans="1:3" s="36" customFormat="1" ht="12" customHeight="1">
      <c r="A66" s="33" t="s">
        <v>126</v>
      </c>
      <c r="B66" s="34" t="s">
        <v>127</v>
      </c>
      <c r="C66" s="37">
        <v>75000</v>
      </c>
    </row>
    <row r="67" spans="1:3" s="36" customFormat="1" ht="12" customHeight="1" thickBot="1">
      <c r="A67" s="39" t="s">
        <v>128</v>
      </c>
      <c r="B67" s="52" t="s">
        <v>129</v>
      </c>
      <c r="C67" s="37">
        <v>0</v>
      </c>
    </row>
    <row r="68" spans="1:3" s="36" customFormat="1" ht="12" customHeight="1" thickBot="1">
      <c r="A68" s="51" t="s">
        <v>130</v>
      </c>
      <c r="B68" s="42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37"/>
    </row>
    <row r="70" spans="1:3" s="36" customFormat="1" ht="12" customHeight="1">
      <c r="A70" s="33" t="s">
        <v>134</v>
      </c>
      <c r="B70" s="34" t="s">
        <v>135</v>
      </c>
      <c r="C70" s="37"/>
    </row>
    <row r="71" spans="1:3" s="36" customFormat="1" ht="12" customHeight="1">
      <c r="A71" s="33" t="s">
        <v>136</v>
      </c>
      <c r="B71" s="34" t="s">
        <v>137</v>
      </c>
      <c r="C71" s="37"/>
    </row>
    <row r="72" spans="1:3" s="36" customFormat="1" ht="12" customHeight="1" thickBot="1">
      <c r="A72" s="39" t="s">
        <v>138</v>
      </c>
      <c r="B72" s="40" t="s">
        <v>139</v>
      </c>
      <c r="C72" s="37"/>
    </row>
    <row r="73" spans="1:3" s="36" customFormat="1" ht="12" customHeight="1" thickBot="1">
      <c r="A73" s="51" t="s">
        <v>140</v>
      </c>
      <c r="B73" s="42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37">
        <v>228784</v>
      </c>
    </row>
    <row r="75" spans="1:3" s="36" customFormat="1" ht="12" customHeight="1" thickBot="1">
      <c r="A75" s="39" t="s">
        <v>144</v>
      </c>
      <c r="B75" s="40" t="s">
        <v>145</v>
      </c>
      <c r="C75" s="37"/>
    </row>
    <row r="76" spans="1:3" s="32" customFormat="1" ht="12" customHeight="1" thickBot="1">
      <c r="A76" s="51" t="s">
        <v>146</v>
      </c>
      <c r="B76" s="42" t="s">
        <v>147</v>
      </c>
      <c r="C76" s="28">
        <f>SUM(C77:C79)</f>
        <v>27420</v>
      </c>
    </row>
    <row r="77" spans="1:3" s="36" customFormat="1" ht="12" customHeight="1">
      <c r="A77" s="29" t="s">
        <v>148</v>
      </c>
      <c r="B77" s="30" t="s">
        <v>149</v>
      </c>
      <c r="C77" s="37">
        <v>27420</v>
      </c>
    </row>
    <row r="78" spans="1:3" s="36" customFormat="1" ht="12" customHeight="1">
      <c r="A78" s="33" t="s">
        <v>150</v>
      </c>
      <c r="B78" s="34" t="s">
        <v>151</v>
      </c>
      <c r="C78" s="37"/>
    </row>
    <row r="79" spans="1:3" s="36" customFormat="1" ht="12" customHeight="1" thickBot="1">
      <c r="A79" s="39" t="s">
        <v>152</v>
      </c>
      <c r="B79" s="40" t="s">
        <v>153</v>
      </c>
      <c r="C79" s="37"/>
    </row>
    <row r="80" spans="1:3" s="36" customFormat="1" ht="12" customHeight="1" thickBot="1">
      <c r="A80" s="51" t="s">
        <v>154</v>
      </c>
      <c r="B80" s="42" t="s">
        <v>155</v>
      </c>
      <c r="C80" s="28">
        <f>SUM(C81:C84)</f>
        <v>0</v>
      </c>
    </row>
    <row r="81" spans="1:3" s="36" customFormat="1" ht="12" customHeight="1">
      <c r="A81" s="53" t="s">
        <v>156</v>
      </c>
      <c r="B81" s="30" t="s">
        <v>157</v>
      </c>
      <c r="C81" s="37"/>
    </row>
    <row r="82" spans="1:3" s="36" customFormat="1" ht="12" customHeight="1">
      <c r="A82" s="54" t="s">
        <v>158</v>
      </c>
      <c r="B82" s="34" t="s">
        <v>159</v>
      </c>
      <c r="C82" s="37"/>
    </row>
    <row r="83" spans="1:3" s="36" customFormat="1" ht="12" customHeight="1">
      <c r="A83" s="54" t="s">
        <v>160</v>
      </c>
      <c r="B83" s="34" t="s">
        <v>161</v>
      </c>
      <c r="C83" s="37"/>
    </row>
    <row r="84" spans="1:3" s="32" customFormat="1" ht="12" customHeight="1" thickBot="1">
      <c r="A84" s="55" t="s">
        <v>162</v>
      </c>
      <c r="B84" s="40" t="s">
        <v>163</v>
      </c>
      <c r="C84" s="37"/>
    </row>
    <row r="85" spans="1:3" s="32" customFormat="1" ht="12" customHeight="1" thickBot="1">
      <c r="A85" s="51" t="s">
        <v>164</v>
      </c>
      <c r="B85" s="42" t="s">
        <v>165</v>
      </c>
      <c r="C85" s="56"/>
    </row>
    <row r="86" spans="1:3" s="32" customFormat="1" ht="12" customHeight="1" thickBot="1">
      <c r="A86" s="51" t="s">
        <v>166</v>
      </c>
      <c r="B86" s="57" t="s">
        <v>167</v>
      </c>
      <c r="C86" s="47">
        <f>+C64+C68+C73+C76+C80+C85</f>
        <v>339950</v>
      </c>
    </row>
    <row r="87" spans="1:3" s="32" customFormat="1" ht="12" customHeight="1" thickBot="1">
      <c r="A87" s="58" t="s">
        <v>168</v>
      </c>
      <c r="B87" s="59" t="s">
        <v>169</v>
      </c>
      <c r="C87" s="47">
        <f>+C63+C86</f>
        <v>2937054</v>
      </c>
    </row>
    <row r="88" spans="1:3" s="36" customFormat="1" ht="15" customHeight="1">
      <c r="A88" s="60"/>
      <c r="B88" s="61"/>
      <c r="C88" s="62"/>
    </row>
    <row r="89" spans="1:3" ht="13.5" thickBot="1">
      <c r="A89" s="63"/>
      <c r="B89" s="64"/>
      <c r="C89" s="65"/>
    </row>
    <row r="90" spans="1:3" s="22" customFormat="1" ht="16.5" customHeight="1" thickBot="1">
      <c r="A90" s="66"/>
      <c r="B90" s="67" t="s">
        <v>170</v>
      </c>
      <c r="C90" s="68"/>
    </row>
    <row r="91" spans="1:3" s="72" customFormat="1" ht="12" customHeight="1" thickBot="1">
      <c r="A91" s="69" t="s">
        <v>10</v>
      </c>
      <c r="B91" s="70" t="s">
        <v>171</v>
      </c>
      <c r="C91" s="71">
        <f>SUM(C92:C96)</f>
        <v>796047</v>
      </c>
    </row>
    <row r="92" spans="1:3" ht="12" customHeight="1">
      <c r="A92" s="73" t="s">
        <v>12</v>
      </c>
      <c r="B92" s="74" t="s">
        <v>172</v>
      </c>
      <c r="C92" s="75">
        <v>284500</v>
      </c>
    </row>
    <row r="93" spans="1:3" ht="12" customHeight="1">
      <c r="A93" s="33" t="s">
        <v>14</v>
      </c>
      <c r="B93" s="76" t="s">
        <v>173</v>
      </c>
      <c r="C93" s="35">
        <v>38309</v>
      </c>
    </row>
    <row r="94" spans="1:3" ht="12" customHeight="1">
      <c r="A94" s="33" t="s">
        <v>16</v>
      </c>
      <c r="B94" s="76" t="s">
        <v>174</v>
      </c>
      <c r="C94" s="49">
        <v>262208</v>
      </c>
    </row>
    <row r="95" spans="1:3" ht="12" customHeight="1">
      <c r="A95" s="33" t="s">
        <v>18</v>
      </c>
      <c r="B95" s="77" t="s">
        <v>175</v>
      </c>
      <c r="C95" s="49">
        <v>13606</v>
      </c>
    </row>
    <row r="96" spans="1:3" ht="12" customHeight="1">
      <c r="A96" s="33" t="s">
        <v>176</v>
      </c>
      <c r="B96" s="78" t="s">
        <v>177</v>
      </c>
      <c r="C96" s="49">
        <v>197424</v>
      </c>
    </row>
    <row r="97" spans="1:3" ht="12" customHeight="1">
      <c r="A97" s="33" t="s">
        <v>22</v>
      </c>
      <c r="B97" s="76" t="s">
        <v>178</v>
      </c>
      <c r="C97" s="50">
        <v>10965</v>
      </c>
    </row>
    <row r="98" spans="1:3" ht="12" customHeight="1">
      <c r="A98" s="33" t="s">
        <v>179</v>
      </c>
      <c r="B98" s="79" t="s">
        <v>180</v>
      </c>
      <c r="C98" s="50"/>
    </row>
    <row r="99" spans="1:3" ht="12" customHeight="1">
      <c r="A99" s="33" t="s">
        <v>181</v>
      </c>
      <c r="B99" s="80" t="s">
        <v>182</v>
      </c>
      <c r="C99" s="50"/>
    </row>
    <row r="100" spans="1:3" ht="12" customHeight="1">
      <c r="A100" s="33" t="s">
        <v>183</v>
      </c>
      <c r="B100" s="80" t="s">
        <v>184</v>
      </c>
      <c r="C100" s="50"/>
    </row>
    <row r="101" spans="1:3" ht="12" customHeight="1">
      <c r="A101" s="33" t="s">
        <v>185</v>
      </c>
      <c r="B101" s="79" t="s">
        <v>186</v>
      </c>
      <c r="C101" s="50">
        <v>126326</v>
      </c>
    </row>
    <row r="102" spans="1:3" ht="12" customHeight="1">
      <c r="A102" s="33" t="s">
        <v>187</v>
      </c>
      <c r="B102" s="79" t="s">
        <v>188</v>
      </c>
      <c r="C102" s="50"/>
    </row>
    <row r="103" spans="1:3" ht="12" customHeight="1">
      <c r="A103" s="33" t="s">
        <v>189</v>
      </c>
      <c r="B103" s="80" t="s">
        <v>190</v>
      </c>
      <c r="C103" s="50">
        <v>21566</v>
      </c>
    </row>
    <row r="104" spans="1:3" ht="12" customHeight="1">
      <c r="A104" s="81" t="s">
        <v>191</v>
      </c>
      <c r="B104" s="82" t="s">
        <v>192</v>
      </c>
      <c r="C104" s="50"/>
    </row>
    <row r="105" spans="1:3" ht="12" customHeight="1">
      <c r="A105" s="33" t="s">
        <v>193</v>
      </c>
      <c r="B105" s="82" t="s">
        <v>194</v>
      </c>
      <c r="C105" s="50"/>
    </row>
    <row r="106" spans="1:3" ht="12" customHeight="1" thickBot="1">
      <c r="A106" s="83" t="s">
        <v>195</v>
      </c>
      <c r="B106" s="84" t="s">
        <v>196</v>
      </c>
      <c r="C106" s="85">
        <v>37564</v>
      </c>
    </row>
    <row r="107" spans="1:3" ht="12" customHeight="1" thickBot="1">
      <c r="A107" s="26" t="s">
        <v>24</v>
      </c>
      <c r="B107" s="86" t="s">
        <v>197</v>
      </c>
      <c r="C107" s="28">
        <f>+C108+C110+C112</f>
        <v>224484</v>
      </c>
    </row>
    <row r="108" spans="1:3" ht="12" customHeight="1">
      <c r="A108" s="29" t="s">
        <v>26</v>
      </c>
      <c r="B108" s="76" t="s">
        <v>198</v>
      </c>
      <c r="C108" s="31">
        <v>179920</v>
      </c>
    </row>
    <row r="109" spans="1:3" ht="12" customHeight="1">
      <c r="A109" s="29" t="s">
        <v>28</v>
      </c>
      <c r="B109" s="87" t="s">
        <v>199</v>
      </c>
      <c r="C109" s="46">
        <v>176694</v>
      </c>
    </row>
    <row r="110" spans="1:3" ht="12" customHeight="1">
      <c r="A110" s="29" t="s">
        <v>30</v>
      </c>
      <c r="B110" s="87" t="s">
        <v>200</v>
      </c>
      <c r="C110" s="35">
        <v>27154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17410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80" t="s">
        <v>184</v>
      </c>
      <c r="C115" s="88"/>
    </row>
    <row r="116" spans="1:3" ht="12" customHeight="1">
      <c r="A116" s="29" t="s">
        <v>207</v>
      </c>
      <c r="B116" s="80" t="s">
        <v>208</v>
      </c>
      <c r="C116" s="88">
        <v>572</v>
      </c>
    </row>
    <row r="117" spans="1:3" ht="12" customHeight="1">
      <c r="A117" s="29" t="s">
        <v>209</v>
      </c>
      <c r="B117" s="80" t="s">
        <v>210</v>
      </c>
      <c r="C117" s="88"/>
    </row>
    <row r="118" spans="1:3" ht="12" customHeight="1">
      <c r="A118" s="29" t="s">
        <v>211</v>
      </c>
      <c r="B118" s="80" t="s">
        <v>190</v>
      </c>
      <c r="C118" s="88"/>
    </row>
    <row r="119" spans="1:3" ht="12" customHeight="1">
      <c r="A119" s="29" t="s">
        <v>212</v>
      </c>
      <c r="B119" s="80" t="s">
        <v>213</v>
      </c>
      <c r="C119" s="88"/>
    </row>
    <row r="120" spans="1:3" ht="12" customHeight="1" thickBot="1">
      <c r="A120" s="81" t="s">
        <v>214</v>
      </c>
      <c r="B120" s="80" t="s">
        <v>215</v>
      </c>
      <c r="C120" s="92">
        <v>16238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287382</v>
      </c>
    </row>
    <row r="122" spans="1:3" ht="12" customHeight="1">
      <c r="A122" s="29" t="s">
        <v>40</v>
      </c>
      <c r="B122" s="94" t="s">
        <v>217</v>
      </c>
      <c r="C122" s="31">
        <v>16466</v>
      </c>
    </row>
    <row r="123" spans="1:3" ht="12" customHeight="1" thickBot="1">
      <c r="A123" s="39" t="s">
        <v>42</v>
      </c>
      <c r="B123" s="87" t="s">
        <v>218</v>
      </c>
      <c r="C123" s="49">
        <v>270916</v>
      </c>
    </row>
    <row r="124" spans="1:3" ht="12" customHeight="1" thickBot="1">
      <c r="A124" s="26" t="s">
        <v>219</v>
      </c>
      <c r="B124" s="93" t="s">
        <v>220</v>
      </c>
      <c r="C124" s="28">
        <f>+C91+C107+C121</f>
        <v>1307913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355421</v>
      </c>
    </row>
    <row r="126" spans="1:3" s="72" customFormat="1" ht="12" customHeight="1">
      <c r="A126" s="29" t="s">
        <v>68</v>
      </c>
      <c r="B126" s="94" t="s">
        <v>222</v>
      </c>
      <c r="C126" s="88">
        <v>258540</v>
      </c>
    </row>
    <row r="127" spans="1:3" ht="12" customHeight="1">
      <c r="A127" s="29" t="s">
        <v>70</v>
      </c>
      <c r="B127" s="94" t="s">
        <v>223</v>
      </c>
      <c r="C127" s="88">
        <v>75000</v>
      </c>
    </row>
    <row r="128" spans="1:3" ht="12" customHeight="1" thickBot="1">
      <c r="A128" s="81" t="s">
        <v>72</v>
      </c>
      <c r="B128" s="95" t="s">
        <v>224</v>
      </c>
      <c r="C128" s="88">
        <v>21881</v>
      </c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96"/>
    </row>
    <row r="131" spans="1:3" ht="12" customHeight="1">
      <c r="A131" s="29" t="s">
        <v>92</v>
      </c>
      <c r="B131" s="94" t="s">
        <v>227</v>
      </c>
      <c r="C131" s="96"/>
    </row>
    <row r="132" spans="1:3" ht="12" customHeight="1">
      <c r="A132" s="29" t="s">
        <v>94</v>
      </c>
      <c r="B132" s="94" t="s">
        <v>228</v>
      </c>
      <c r="C132" s="96"/>
    </row>
    <row r="133" spans="1:3" s="72" customFormat="1" ht="12" customHeight="1" thickBot="1">
      <c r="A133" s="81" t="s">
        <v>96</v>
      </c>
      <c r="B133" s="95" t="s">
        <v>229</v>
      </c>
      <c r="C133" s="96"/>
    </row>
    <row r="134" spans="1:11" ht="12" customHeight="1" thickBot="1">
      <c r="A134" s="26" t="s">
        <v>230</v>
      </c>
      <c r="B134" s="93" t="s">
        <v>231</v>
      </c>
      <c r="C134" s="47">
        <f>+C135+C136+C137+C138</f>
        <v>27420</v>
      </c>
      <c r="K134" s="97"/>
    </row>
    <row r="135" spans="1:3" ht="12.75">
      <c r="A135" s="29" t="s">
        <v>102</v>
      </c>
      <c r="B135" s="94" t="s">
        <v>232</v>
      </c>
      <c r="C135" s="96"/>
    </row>
    <row r="136" spans="1:3" ht="12" customHeight="1">
      <c r="A136" s="29" t="s">
        <v>104</v>
      </c>
      <c r="B136" s="94" t="s">
        <v>233</v>
      </c>
      <c r="C136" s="98">
        <v>27420</v>
      </c>
    </row>
    <row r="137" spans="1:3" s="72" customFormat="1" ht="12" customHeight="1">
      <c r="A137" s="29" t="s">
        <v>106</v>
      </c>
      <c r="B137" s="94" t="s">
        <v>234</v>
      </c>
      <c r="C137" s="96"/>
    </row>
    <row r="138" spans="1:3" s="72" customFormat="1" ht="12" customHeight="1" thickBot="1">
      <c r="A138" s="81" t="s">
        <v>108</v>
      </c>
      <c r="B138" s="95" t="s">
        <v>235</v>
      </c>
      <c r="C138" s="96"/>
    </row>
    <row r="139" spans="1:3" s="72" customFormat="1" ht="12" customHeight="1" thickBot="1">
      <c r="A139" s="26" t="s">
        <v>110</v>
      </c>
      <c r="B139" s="93" t="s">
        <v>236</v>
      </c>
      <c r="C139" s="99">
        <f>+C140+C141+C142+C143</f>
        <v>0</v>
      </c>
    </row>
    <row r="140" spans="1:3" s="72" customFormat="1" ht="12" customHeight="1">
      <c r="A140" s="29" t="s">
        <v>112</v>
      </c>
      <c r="B140" s="94" t="s">
        <v>237</v>
      </c>
      <c r="C140" s="96"/>
    </row>
    <row r="141" spans="1:3" s="72" customFormat="1" ht="12" customHeight="1">
      <c r="A141" s="29" t="s">
        <v>114</v>
      </c>
      <c r="B141" s="94" t="s">
        <v>238</v>
      </c>
      <c r="C141" s="96"/>
    </row>
    <row r="142" spans="1:3" s="72" customFormat="1" ht="12" customHeight="1">
      <c r="A142" s="29" t="s">
        <v>116</v>
      </c>
      <c r="B142" s="94" t="s">
        <v>239</v>
      </c>
      <c r="C142" s="96"/>
    </row>
    <row r="143" spans="1:3" ht="12.75" customHeight="1" thickBot="1">
      <c r="A143" s="29" t="s">
        <v>118</v>
      </c>
      <c r="B143" s="94" t="s">
        <v>240</v>
      </c>
      <c r="C143" s="96"/>
    </row>
    <row r="144" spans="1:3" ht="12" customHeight="1" thickBot="1">
      <c r="A144" s="26" t="s">
        <v>120</v>
      </c>
      <c r="B144" s="93" t="s">
        <v>241</v>
      </c>
      <c r="C144" s="100">
        <f>+C125+C129+C134+C139</f>
        <v>382841</v>
      </c>
    </row>
    <row r="145" spans="1:3" ht="15" customHeight="1" thickBot="1">
      <c r="A145" s="101" t="s">
        <v>242</v>
      </c>
      <c r="B145" s="102" t="s">
        <v>243</v>
      </c>
      <c r="C145" s="100">
        <f>+C124+C144</f>
        <v>1690754</v>
      </c>
    </row>
    <row r="146" ht="13.5" thickBot="1"/>
    <row r="147" spans="1:3" ht="15" customHeight="1" thickBot="1">
      <c r="A147" s="106" t="s">
        <v>244</v>
      </c>
      <c r="B147" s="107"/>
      <c r="C147" s="108">
        <v>2</v>
      </c>
    </row>
    <row r="148" spans="1:3" ht="14.25" customHeight="1" thickBot="1">
      <c r="A148" s="106" t="s">
        <v>245</v>
      </c>
      <c r="B148" s="107"/>
      <c r="C148" s="108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7/2015.(III.6.) önkmormányzati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2015-03-09T10:44:01Z</dcterms:created>
  <dcterms:modified xsi:type="dcterms:W3CDTF">2015-03-09T10:44:01Z</dcterms:modified>
  <cp:category/>
  <cp:version/>
  <cp:contentType/>
  <cp:contentStatus/>
</cp:coreProperties>
</file>