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6C84FF61-A88F-4D25-B3DD-569D894481A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7" i="23" l="1"/>
  <c r="E68" i="23" s="1"/>
  <c r="F67" i="23"/>
  <c r="F68" i="23" s="1"/>
  <c r="E11" i="23" l="1"/>
  <c r="F11" i="23"/>
  <c r="E17" i="23"/>
  <c r="F17" i="23"/>
  <c r="E23" i="23"/>
  <c r="F23" i="23"/>
  <c r="E26" i="23"/>
  <c r="F26" i="23"/>
  <c r="E35" i="23"/>
  <c r="F35" i="23"/>
  <c r="E37" i="23"/>
  <c r="E63" i="23" s="1"/>
  <c r="E70" i="23" s="1"/>
  <c r="F37" i="23"/>
  <c r="F63" i="23" s="1"/>
  <c r="F70" i="23" s="1"/>
  <c r="E48" i="23"/>
  <c r="F48" i="23"/>
  <c r="E54" i="23"/>
  <c r="F54" i="23"/>
  <c r="E58" i="23"/>
  <c r="F58" i="23"/>
  <c r="E62" i="23"/>
  <c r="F62" i="23"/>
  <c r="D67" i="23" l="1"/>
  <c r="D68" i="23" s="1"/>
  <c r="D11" i="23" l="1"/>
  <c r="D17" i="23" s="1"/>
  <c r="D23" i="23"/>
  <c r="D26" i="23"/>
  <c r="D35" i="23"/>
  <c r="D48" i="23"/>
  <c r="D54" i="23"/>
  <c r="D58" i="23"/>
  <c r="D62" i="23"/>
  <c r="D37" i="23" l="1"/>
  <c r="D63" i="23" s="1"/>
  <c r="D70" i="23" s="1"/>
</calcChain>
</file>

<file path=xl/sharedStrings.xml><?xml version="1.0" encoding="utf-8"?>
<sst xmlns="http://schemas.openxmlformats.org/spreadsheetml/2006/main" count="206" uniqueCount="205">
  <si>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</si>
  <si>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</si>
  <si>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</si>
  <si>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</si>
  <si>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</si>
  <si>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</si>
  <si>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</si>
  <si>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</si>
  <si>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</si>
  <si>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</si>
  <si>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</si>
  <si>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</si>
  <si>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</si>
  <si>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</si>
  <si>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</si>
  <si>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</si>
  <si>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</si>
  <si>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</si>
  <si>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</si>
  <si>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</si>
  <si>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</si>
  <si>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</si>
  <si>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</si>
  <si>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</si>
  <si>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</si>
  <si>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</si>
  <si>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</si>
  <si>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</si>
  <si>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</si>
  <si>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</si>
  <si>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</si>
  <si>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</si>
  <si>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</si>
  <si>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</si>
  <si>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</si>
  <si>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</si>
  <si>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</si>
  <si>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</si>
  <si>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</si>
  <si>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</si>
  <si>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</si>
  <si>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</si>
  <si>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</si>
  <si>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</si>
  <si>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</si>
  <si>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</si>
  <si>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</si>
  <si>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</si>
  <si>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</si>
  <si>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</si>
  <si>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</si>
  <si>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</si>
  <si>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</si>
  <si>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</si>
  <si>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</si>
  <si>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</si>
  <si>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</si>
  <si>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</si>
  <si>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</si>
  <si>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</si>
  <si>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</si>
  <si>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</si>
  <si>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</si>
  <si>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</si>
  <si>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</si>
  <si>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</si>
  <si>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</si>
  <si>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</si>
  <si>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</si>
  <si>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</si>
  <si>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</si>
  <si>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</si>
  <si>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</si>
  <si>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</si>
  <si>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</si>
  <si>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</si>
  <si>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</si>
  <si>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</si>
  <si>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</si>
  <si>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</si>
  <si>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</si>
  <si>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</si>
  <si>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</si>
  <si>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</si>
  <si>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</si>
  <si>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</si>
  <si>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</si>
  <si>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</si>
  <si>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</si>
  <si>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</si>
  <si>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</si>
  <si>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</si>
  <si>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</si>
  <si>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</si>
  <si>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</si>
  <si>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</si>
  <si>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</si>
  <si>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</si>
  <si>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</si>
  <si>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</si>
  <si>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</si>
  <si>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</si>
  <si>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</si>
  <si>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</si>
  <si>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</si>
  <si>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</si>
  <si>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</si>
  <si>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</si>
  <si>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</si>
  <si>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</si>
  <si>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</si>
  <si>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</si>
  <si>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</si>
  <si>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</si>
  <si>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</si>
  <si>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</si>
  <si>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</si>
  <si>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</si>
  <si>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</si>
  <si>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</si>
  <si>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</si>
  <si>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</si>
  <si>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</si>
  <si>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</si>
  <si>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</si>
  <si>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</si>
  <si>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</si>
  <si>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</si>
  <si>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</si>
  <si>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</si>
  <si>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</si>
  <si>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</si>
  <si>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</si>
  <si>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</si>
  <si>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</si>
  <si>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</si>
  <si>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</si>
  <si>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</si>
  <si>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</si>
  <si>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</si>
  <si>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</si>
  <si>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</si>
  <si>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</si>
  <si>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</si>
  <si>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</si>
  <si>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</si>
  <si>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</si>
  <si>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</si>
  <si>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</si>
  <si>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</si>
  <si>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</si>
  <si>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</si>
  <si>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</si>
  <si>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</si>
  <si>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</si>
  <si>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</si>
  <si>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</si>
  <si>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</si>
  <si>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</si>
  <si>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</si>
  <si>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</si>
  <si>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</si>
  <si>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</si>
  <si>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</si>
  <si>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</si>
  <si>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</si>
  <si>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</si>
  <si>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</si>
  <si>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</si>
  <si>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</si>
  <si>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</si>
  <si>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</si>
  <si>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</si>
  <si>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</si>
  <si>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</si>
  <si>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</si>
  <si>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</si>
  <si>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</si>
  <si>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</si>
  <si>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</si>
  <si>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</si>
  <si>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</si>
  <si>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</si>
  <si>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</si>
  <si>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</si>
  <si>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</si>
  <si>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</si>
  <si>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</si>
  <si>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</si>
  <si>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</si>
  <si>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</si>
  <si>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Központi, irányitó szervi támogatás (=61+62)</t>
  </si>
  <si>
    <t>Finanszírozási bevételek (=60+63)</t>
  </si>
  <si>
    <t>Eredeti ei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</si>
  <si>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</si>
  <si>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</si>
  <si>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</si>
  <si>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</si>
  <si>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>2019. évi beszámoló</t>
  </si>
  <si>
    <t>Módosított ei</t>
  </si>
  <si>
    <t>Teljesített</t>
  </si>
  <si>
    <t>Önkormányzati hozzájárulás</t>
  </si>
  <si>
    <t>66.</t>
  </si>
  <si>
    <t>Összes bevétel (=59+64+65)</t>
  </si>
  <si>
    <t>3/1.sz.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</si>
</sst>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>
      <selection activeCell="R21" sqref="R21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7.5703125" customWidth="1"/>
    <col min="5" max="5" width="10.28515625" customWidth="1"/>
    <col min="6" max="6" width="9.5703125" customWidth="1"/>
  </cols>
  <sheetData>
    <row r="1" spans="1:6" ht="24.75" customHeight="1" x14ac:dyDescent="0.2">
      <c r="C1" s="15" t="s">
        <v>195</v>
      </c>
      <c r="F1" s="8" t="s">
        <v>204</v>
      </c>
    </row>
    <row r="2" spans="1:6" ht="18.75" customHeight="1" x14ac:dyDescent="0.2">
      <c r="C2" s="13" t="s">
        <v>198</v>
      </c>
    </row>
    <row r="3" spans="1:6" ht="20.25" customHeight="1" x14ac:dyDescent="0.2">
      <c r="C3" s="13" t="s">
        <v>120</v>
      </c>
      <c r="F3" s="8" t="s">
        <v>189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193</v>
      </c>
      <c r="E4" s="2" t="s">
        <v>199</v>
      </c>
      <c r="F4" s="2" t="s">
        <v>200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</row>
    <row r="6" spans="1:6" ht="28.5" customHeight="1" x14ac:dyDescent="0.2">
      <c r="A6" s="10" t="s">
        <v>108</v>
      </c>
      <c r="B6" s="4" t="s">
        <v>3</v>
      </c>
      <c r="C6" s="6" t="s">
        <v>181</v>
      </c>
      <c r="D6" s="16">
        <v>0</v>
      </c>
      <c r="E6" s="16">
        <v>0</v>
      </c>
      <c r="F6" s="16">
        <v>0</v>
      </c>
    </row>
    <row r="7" spans="1:6" ht="26.25" customHeight="1" x14ac:dyDescent="0.2">
      <c r="A7" s="10" t="s">
        <v>109</v>
      </c>
      <c r="B7" s="4" t="s">
        <v>4</v>
      </c>
      <c r="C7" s="6" t="s">
        <v>179</v>
      </c>
      <c r="D7" s="16">
        <v>0</v>
      </c>
      <c r="E7" s="16">
        <v>0</v>
      </c>
      <c r="F7" s="16">
        <v>0</v>
      </c>
    </row>
    <row r="8" spans="1:6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</row>
    <row r="9" spans="1:6" ht="18" customHeight="1" x14ac:dyDescent="0.2">
      <c r="A9" s="10" t="s">
        <v>119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</row>
    <row r="10" spans="1:6" ht="18" customHeight="1" x14ac:dyDescent="0.2">
      <c r="A10" s="10" t="s">
        <v>121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</row>
    <row r="11" spans="1:6" ht="18" customHeight="1" x14ac:dyDescent="0.2">
      <c r="A11" s="10" t="s">
        <v>122</v>
      </c>
      <c r="B11" s="5" t="s">
        <v>11</v>
      </c>
      <c r="C11" s="11" t="s">
        <v>194</v>
      </c>
      <c r="D11" s="17">
        <f>SUM(D5+D6+D7+D8+D9+D10)</f>
        <v>0</v>
      </c>
      <c r="E11" s="17">
        <f t="shared" ref="E11:F11" si="0">SUM(E5+E6+E7+E8+E9+E10)</f>
        <v>0</v>
      </c>
      <c r="F11" s="17">
        <f t="shared" si="0"/>
        <v>0</v>
      </c>
    </row>
    <row r="12" spans="1:6" ht="18" customHeight="1" x14ac:dyDescent="0.2">
      <c r="A12" s="10" t="s">
        <v>123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</row>
    <row r="13" spans="1:6" ht="25.5" customHeight="1" x14ac:dyDescent="0.2">
      <c r="A13" s="10" t="s">
        <v>124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</row>
    <row r="14" spans="1:6" ht="26.25" customHeight="1" x14ac:dyDescent="0.2">
      <c r="A14" s="10" t="s">
        <v>125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</row>
    <row r="15" spans="1:6" ht="27" customHeight="1" x14ac:dyDescent="0.2">
      <c r="A15" s="10" t="s">
        <v>126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</row>
    <row r="16" spans="1:6" ht="26.25" customHeight="1" x14ac:dyDescent="0.2">
      <c r="A16" s="10" t="s">
        <v>127</v>
      </c>
      <c r="B16" s="4" t="s">
        <v>20</v>
      </c>
      <c r="C16" s="6" t="s">
        <v>118</v>
      </c>
      <c r="D16" s="16">
        <v>0</v>
      </c>
      <c r="E16" s="16">
        <v>0</v>
      </c>
      <c r="F16" s="16">
        <v>0</v>
      </c>
    </row>
    <row r="17" spans="1:6" ht="29.25" customHeight="1" x14ac:dyDescent="0.2">
      <c r="A17" s="10" t="s">
        <v>128</v>
      </c>
      <c r="B17" s="5" t="s">
        <v>21</v>
      </c>
      <c r="C17" s="11" t="s">
        <v>182</v>
      </c>
      <c r="D17" s="17">
        <f>SUM(D11+D12+D13+D14+D15+D16)</f>
        <v>0</v>
      </c>
      <c r="E17" s="17">
        <f t="shared" ref="E17:F17" si="1">SUM(E11+E12+E13+E14+E15+E16)</f>
        <v>0</v>
      </c>
      <c r="F17" s="17">
        <f t="shared" si="1"/>
        <v>0</v>
      </c>
    </row>
    <row r="18" spans="1:6" ht="18.75" customHeight="1" x14ac:dyDescent="0.2">
      <c r="A18" s="10" t="s">
        <v>129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</row>
    <row r="19" spans="1:6" ht="25.5" customHeight="1" x14ac:dyDescent="0.2">
      <c r="A19" s="10" t="s">
        <v>130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</row>
    <row r="20" spans="1:6" ht="26.25" customHeight="1" x14ac:dyDescent="0.2">
      <c r="A20" s="10" t="s">
        <v>131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</row>
    <row r="21" spans="1:6" ht="27.75" customHeight="1" x14ac:dyDescent="0.2">
      <c r="A21" s="10" t="s">
        <v>132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</row>
    <row r="22" spans="1:6" ht="29.25" customHeight="1" x14ac:dyDescent="0.2">
      <c r="A22" s="10" t="s">
        <v>133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</row>
    <row r="23" spans="1:6" ht="26.25" customHeight="1" x14ac:dyDescent="0.2">
      <c r="A23" s="10" t="s">
        <v>134</v>
      </c>
      <c r="B23" s="5" t="s">
        <v>32</v>
      </c>
      <c r="C23" s="11" t="s">
        <v>116</v>
      </c>
      <c r="D23" s="17">
        <f>SUM(D18:D22)</f>
        <v>0</v>
      </c>
      <c r="E23" s="17">
        <f t="shared" ref="E23:F23" si="2">SUM(E18:E22)</f>
        <v>0</v>
      </c>
      <c r="F23" s="17">
        <f t="shared" si="2"/>
        <v>0</v>
      </c>
    </row>
    <row r="24" spans="1:6" ht="18.75" customHeight="1" x14ac:dyDescent="0.2">
      <c r="A24" s="10" t="s">
        <v>135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</row>
    <row r="25" spans="1:6" ht="17.25" customHeight="1" x14ac:dyDescent="0.2">
      <c r="A25" s="10" t="s">
        <v>136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</row>
    <row r="26" spans="1:6" ht="18" customHeight="1" x14ac:dyDescent="0.2">
      <c r="A26" s="10" t="s">
        <v>137</v>
      </c>
      <c r="B26" s="5" t="s">
        <v>46</v>
      </c>
      <c r="C26" s="11" t="s">
        <v>117</v>
      </c>
      <c r="D26" s="17">
        <f>SUM(D24:D25)</f>
        <v>0</v>
      </c>
      <c r="E26" s="17">
        <f t="shared" ref="E26:F26" si="3">SUM(E24:E25)</f>
        <v>0</v>
      </c>
      <c r="F26" s="17">
        <f t="shared" si="3"/>
        <v>0</v>
      </c>
    </row>
    <row r="27" spans="1:6" ht="18" customHeight="1" x14ac:dyDescent="0.2">
      <c r="A27" s="10" t="s">
        <v>138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</row>
    <row r="28" spans="1:6" ht="18" customHeight="1" x14ac:dyDescent="0.2">
      <c r="A28" s="10" t="s">
        <v>139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</row>
    <row r="29" spans="1:6" ht="18" customHeight="1" x14ac:dyDescent="0.2">
      <c r="A29" s="10" t="s">
        <v>140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</row>
    <row r="30" spans="1:6" ht="18" customHeight="1" x14ac:dyDescent="0.2">
      <c r="A30" s="10" t="s">
        <v>141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</row>
    <row r="31" spans="1:6" ht="18" customHeight="1" x14ac:dyDescent="0.2">
      <c r="A31" s="10" t="s">
        <v>142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</row>
    <row r="32" spans="1:6" ht="18" customHeight="1" x14ac:dyDescent="0.2">
      <c r="A32" s="10" t="s">
        <v>143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</row>
    <row r="33" spans="1:6" ht="18" customHeight="1" x14ac:dyDescent="0.2">
      <c r="A33" s="10" t="s">
        <v>144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</row>
    <row r="34" spans="1:6" ht="18" customHeight="1" x14ac:dyDescent="0.2">
      <c r="A34" s="10" t="s">
        <v>145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</row>
    <row r="35" spans="1:6" ht="18" customHeight="1" x14ac:dyDescent="0.2">
      <c r="A35" s="10" t="s">
        <v>146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:F35" si="4">SUM(E30+E31+E32+E33+E34)</f>
        <v>0</v>
      </c>
      <c r="F35" s="17">
        <f t="shared" si="4"/>
        <v>0</v>
      </c>
    </row>
    <row r="36" spans="1:6" ht="18" customHeight="1" x14ac:dyDescent="0.2">
      <c r="A36" s="10" t="s">
        <v>147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</row>
    <row r="37" spans="1:6" ht="18" customHeight="1" x14ac:dyDescent="0.2">
      <c r="A37" s="10" t="s">
        <v>148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:F37" si="5">SUM(E26+E27+E28+E29+E35+E36)</f>
        <v>0</v>
      </c>
      <c r="F37" s="17">
        <f t="shared" si="5"/>
        <v>0</v>
      </c>
    </row>
    <row r="38" spans="1:6" ht="18" customHeight="1" x14ac:dyDescent="0.2">
      <c r="A38" s="10" t="s">
        <v>149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</row>
    <row r="39" spans="1:6" ht="18" customHeight="1" x14ac:dyDescent="0.2">
      <c r="A39" s="10" t="s">
        <v>150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</row>
    <row r="40" spans="1:6" ht="18" customHeight="1" x14ac:dyDescent="0.2">
      <c r="A40" s="10" t="s">
        <v>151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</row>
    <row r="41" spans="1:6" ht="18" customHeight="1" x14ac:dyDescent="0.2">
      <c r="A41" s="10" t="s">
        <v>152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</row>
    <row r="42" spans="1:6" ht="18" customHeight="1" x14ac:dyDescent="0.2">
      <c r="A42" s="10" t="s">
        <v>153</v>
      </c>
      <c r="B42" s="4" t="s">
        <v>72</v>
      </c>
      <c r="C42" s="7" t="s">
        <v>62</v>
      </c>
      <c r="D42" s="16">
        <v>4300</v>
      </c>
      <c r="E42" s="16">
        <v>3700</v>
      </c>
      <c r="F42" s="16">
        <v>3671</v>
      </c>
    </row>
    <row r="43" spans="1:6" ht="18" customHeight="1" x14ac:dyDescent="0.2">
      <c r="A43" s="10" t="s">
        <v>154</v>
      </c>
      <c r="B43" s="4" t="s">
        <v>73</v>
      </c>
      <c r="C43" s="7" t="s">
        <v>63</v>
      </c>
      <c r="D43" s="16">
        <v>1161</v>
      </c>
      <c r="E43" s="16">
        <v>999</v>
      </c>
      <c r="F43" s="16">
        <v>991</v>
      </c>
    </row>
    <row r="44" spans="1:6" ht="18" customHeight="1" x14ac:dyDescent="0.2">
      <c r="A44" s="10" t="s">
        <v>155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</row>
    <row r="45" spans="1:6" ht="18" customHeight="1" x14ac:dyDescent="0.2">
      <c r="A45" s="10" t="s">
        <v>156</v>
      </c>
      <c r="B45" s="4" t="s">
        <v>75</v>
      </c>
      <c r="C45" s="7" t="s">
        <v>65</v>
      </c>
      <c r="D45" s="16">
        <v>2</v>
      </c>
      <c r="E45" s="16">
        <v>0</v>
      </c>
      <c r="F45" s="16">
        <v>0</v>
      </c>
    </row>
    <row r="46" spans="1:6" ht="18" customHeight="1" x14ac:dyDescent="0.2">
      <c r="A46" s="10" t="s">
        <v>157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</row>
    <row r="47" spans="1:6" ht="18" customHeight="1" x14ac:dyDescent="0.2">
      <c r="A47" s="10" t="s">
        <v>158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</row>
    <row r="48" spans="1:6" ht="18" customHeight="1" x14ac:dyDescent="0.2">
      <c r="A48" s="10" t="s">
        <v>159</v>
      </c>
      <c r="B48" s="5" t="s">
        <v>78</v>
      </c>
      <c r="C48" s="12" t="s">
        <v>113</v>
      </c>
      <c r="D48" s="17">
        <f>SUM(D38+D39+D40+D41+D42+D43+D44+D45+D46+D47)</f>
        <v>5463</v>
      </c>
      <c r="E48" s="17">
        <f t="shared" ref="E48:F48" si="6">SUM(E38+E39+E40+E41+E42+E43+E44+E45+E46+E47)</f>
        <v>4699</v>
      </c>
      <c r="F48" s="17">
        <f t="shared" si="6"/>
        <v>4662</v>
      </c>
    </row>
    <row r="49" spans="1:6" ht="18" customHeight="1" x14ac:dyDescent="0.2">
      <c r="A49" s="10" t="s">
        <v>160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</row>
    <row r="50" spans="1:6" ht="18" customHeight="1" x14ac:dyDescent="0.2">
      <c r="A50" s="10" t="s">
        <v>161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</row>
    <row r="51" spans="1:6" ht="18" customHeight="1" x14ac:dyDescent="0.2">
      <c r="A51" s="10" t="s">
        <v>162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</row>
    <row r="52" spans="1:6" ht="18" customHeight="1" x14ac:dyDescent="0.2">
      <c r="A52" s="10" t="s">
        <v>163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</row>
    <row r="53" spans="1:6" ht="18" customHeight="1" x14ac:dyDescent="0.2">
      <c r="A53" s="10" t="s">
        <v>164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</row>
    <row r="54" spans="1:6" ht="18" customHeight="1" x14ac:dyDescent="0.2">
      <c r="A54" s="10" t="s">
        <v>165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:F54" si="7">SUM(E49+E50+E51+E52+E53)</f>
        <v>0</v>
      </c>
      <c r="F54" s="17">
        <f t="shared" si="7"/>
        <v>0</v>
      </c>
    </row>
    <row r="55" spans="1:6" ht="28.5" customHeight="1" x14ac:dyDescent="0.2">
      <c r="A55" s="10" t="s">
        <v>166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</row>
    <row r="56" spans="1:6" ht="25.5" customHeight="1" x14ac:dyDescent="0.2">
      <c r="A56" s="10" t="s">
        <v>167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</row>
    <row r="57" spans="1:6" ht="16.5" customHeight="1" x14ac:dyDescent="0.2">
      <c r="A57" s="10" t="s">
        <v>168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</row>
    <row r="58" spans="1:6" ht="18" customHeight="1" x14ac:dyDescent="0.2">
      <c r="A58" s="10" t="s">
        <v>169</v>
      </c>
      <c r="B58" s="5" t="s">
        <v>96</v>
      </c>
      <c r="C58" s="11" t="s">
        <v>183</v>
      </c>
      <c r="D58" s="17">
        <f>SUM(D55:D57)</f>
        <v>0</v>
      </c>
      <c r="E58" s="17">
        <f t="shared" ref="E58:F58" si="8">SUM(E55:E57)</f>
        <v>0</v>
      </c>
      <c r="F58" s="17">
        <f t="shared" si="8"/>
        <v>0</v>
      </c>
    </row>
    <row r="59" spans="1:6" ht="29.25" customHeight="1" x14ac:dyDescent="0.2">
      <c r="A59" s="10" t="s">
        <v>170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</row>
    <row r="60" spans="1:6" ht="25.5" customHeight="1" x14ac:dyDescent="0.2">
      <c r="A60" s="10" t="s">
        <v>171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</row>
    <row r="61" spans="1:6" ht="17.25" customHeight="1" x14ac:dyDescent="0.2">
      <c r="A61" s="10" t="s">
        <v>172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</row>
    <row r="62" spans="1:6" ht="19.5" customHeight="1" x14ac:dyDescent="0.2">
      <c r="A62" s="10" t="s">
        <v>173</v>
      </c>
      <c r="B62" s="5" t="s">
        <v>103</v>
      </c>
      <c r="C62" s="11" t="s">
        <v>184</v>
      </c>
      <c r="D62" s="17">
        <f>SUM(D59:D61)</f>
        <v>0</v>
      </c>
      <c r="E62" s="17">
        <f t="shared" ref="E62:F62" si="9">SUM(E59:E61)</f>
        <v>0</v>
      </c>
      <c r="F62" s="17">
        <f t="shared" si="9"/>
        <v>0</v>
      </c>
    </row>
    <row r="63" spans="1:6" ht="18" customHeight="1" x14ac:dyDescent="0.2">
      <c r="A63" s="10" t="s">
        <v>174</v>
      </c>
      <c r="B63" s="5" t="s">
        <v>104</v>
      </c>
      <c r="C63" s="12" t="s">
        <v>115</v>
      </c>
      <c r="D63" s="17">
        <f>SUM(D37,D23,D17,D62,D58,D54,D48)</f>
        <v>5463</v>
      </c>
      <c r="E63" s="17">
        <f t="shared" ref="E63:F63" si="10">SUM(E37,E23,E17,E62,E58,E54,E48)</f>
        <v>4699</v>
      </c>
      <c r="F63" s="17">
        <f t="shared" si="10"/>
        <v>4662</v>
      </c>
    </row>
    <row r="64" spans="1:6" ht="18" customHeight="1" x14ac:dyDescent="0.2">
      <c r="A64" s="10" t="s">
        <v>175</v>
      </c>
      <c r="B64" s="5" t="s">
        <v>190</v>
      </c>
      <c r="C64" s="11" t="s">
        <v>186</v>
      </c>
      <c r="D64" s="17">
        <v>844</v>
      </c>
      <c r="E64" s="17">
        <v>844</v>
      </c>
      <c r="F64" s="17">
        <v>844</v>
      </c>
    </row>
    <row r="65" spans="1:6" ht="18" customHeight="1" x14ac:dyDescent="0.2">
      <c r="A65" s="10" t="s">
        <v>176</v>
      </c>
      <c r="B65" s="4"/>
      <c r="C65" s="14" t="s">
        <v>196</v>
      </c>
      <c r="D65" s="16">
        <v>33045</v>
      </c>
      <c r="E65" s="16">
        <v>30013</v>
      </c>
      <c r="F65" s="16">
        <v>30013</v>
      </c>
    </row>
    <row r="66" spans="1:6" ht="18" customHeight="1" x14ac:dyDescent="0.2">
      <c r="A66" s="10" t="s">
        <v>177</v>
      </c>
      <c r="B66" s="4"/>
      <c r="C66" s="14" t="s">
        <v>197</v>
      </c>
      <c r="D66" s="16">
        <v>408</v>
      </c>
      <c r="E66" s="16">
        <v>430</v>
      </c>
      <c r="F66" s="16">
        <v>430</v>
      </c>
    </row>
    <row r="67" spans="1:6" ht="18" customHeight="1" x14ac:dyDescent="0.2">
      <c r="A67" s="10" t="s">
        <v>178</v>
      </c>
      <c r="B67" s="5" t="s">
        <v>185</v>
      </c>
      <c r="C67" s="11" t="s">
        <v>191</v>
      </c>
      <c r="D67" s="17">
        <f>SUM(D65:D66)</f>
        <v>33453</v>
      </c>
      <c r="E67" s="17">
        <f t="shared" ref="E67:F67" si="11">SUM(E65:E66)</f>
        <v>30443</v>
      </c>
      <c r="F67" s="17">
        <f t="shared" si="11"/>
        <v>30443</v>
      </c>
    </row>
    <row r="68" spans="1:6" ht="18" customHeight="1" x14ac:dyDescent="0.2">
      <c r="A68" s="10" t="s">
        <v>180</v>
      </c>
      <c r="B68" s="5" t="s">
        <v>188</v>
      </c>
      <c r="C68" s="11" t="s">
        <v>192</v>
      </c>
      <c r="D68" s="17">
        <f>SUM(D64+D67)</f>
        <v>34297</v>
      </c>
      <c r="E68" s="17">
        <f t="shared" ref="E68:F68" si="12">SUM(E64+E67)</f>
        <v>31287</v>
      </c>
      <c r="F68" s="17">
        <f t="shared" si="12"/>
        <v>31287</v>
      </c>
    </row>
    <row r="69" spans="1:6" ht="18" customHeight="1" x14ac:dyDescent="0.2">
      <c r="A69" s="10" t="s">
        <v>187</v>
      </c>
      <c r="B69" s="5" t="s">
        <v>188</v>
      </c>
      <c r="C69" s="11" t="s">
        <v>201</v>
      </c>
      <c r="D69" s="17">
        <v>0</v>
      </c>
      <c r="E69" s="17">
        <v>7829</v>
      </c>
      <c r="F69" s="17">
        <v>7829</v>
      </c>
    </row>
    <row r="70" spans="1:6" ht="15" x14ac:dyDescent="0.2">
      <c r="A70" s="10" t="s">
        <v>202</v>
      </c>
      <c r="B70" s="5"/>
      <c r="C70" s="11" t="s">
        <v>203</v>
      </c>
      <c r="D70" s="18">
        <f>SUM(D63+D68+D69)</f>
        <v>39760</v>
      </c>
      <c r="E70" s="18">
        <f t="shared" ref="E70:F70" si="13">SUM(E63+E68+E69)</f>
        <v>43815</v>
      </c>
      <c r="F70" s="18">
        <f t="shared" si="13"/>
        <v>43778</v>
      </c>
    </row>
  </sheetData>
  <phoneticPr fontId="0" type="noConversion"/>
  <pageMargins left="0.43307086614173229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2020-06-17T13:13:24Z</cp:lastPrinted>
  <dcterms:created xsi:type="dcterms:W3CDTF">1998-12-06T10:54:59Z</dcterms:created>
  <dcterms:modified xsi:type="dcterms:W3CDTF">2020-06-18T06:18:35Z</dcterms:modified>
</cp:coreProperties>
</file>