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ED5F6CD2-2330-4B8C-929D-743E594578CE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5" i="1" l="1"/>
  <c r="C35" i="1"/>
  <c r="C15" i="1" l="1"/>
  <c r="C45" i="1"/>
  <c r="C46" i="1" s="1"/>
  <c r="C24" i="1"/>
  <c r="C20" i="1"/>
  <c r="C10" i="1"/>
  <c r="C7" i="1"/>
  <c r="E15" i="1"/>
  <c r="E45" i="1"/>
  <c r="E46" i="1" s="1"/>
  <c r="E24" i="1"/>
  <c r="E20" i="1"/>
  <c r="E10" i="1"/>
  <c r="E7" i="1"/>
  <c r="C27" i="1" l="1"/>
  <c r="C47" i="1" s="1"/>
  <c r="E27" i="1"/>
  <c r="E47" i="1" s="1"/>
</calcChain>
</file>

<file path=xl/sharedStrings.xml><?xml version="1.0" encoding="utf-8"?>
<sst xmlns="http://schemas.openxmlformats.org/spreadsheetml/2006/main" count="94" uniqueCount="94">
  <si>
    <t>Sorszám</t>
  </si>
  <si>
    <t>Megnevezés</t>
  </si>
  <si>
    <t>Előző időszak</t>
  </si>
  <si>
    <t>Módosítások</t>
  </si>
  <si>
    <t>Tárgyidőszak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</si>
  <si>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</si>
  <si>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</si>
  <si>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</si>
  <si>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</si>
  <si>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</si>
  <si>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</si>
  <si>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</si>
  <si>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</si>
  <si>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</si>
  <si>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</si>
  <si>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</si>
  <si>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</si>
  <si>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</si>
  <si>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</si>
  <si>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</si>
  <si>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</si>
  <si>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</si>
  <si>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</si>
  <si>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</si>
  <si>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</si>
  <si>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</si>
  <si>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</si>
  <si>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</si>
  <si>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</si>
  <si>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</si>
  <si>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</si>
  <si>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</si>
  <si>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</si>
  <si>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</si>
  <si>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</si>
  <si>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</si>
  <si>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</si>
  <si>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</si>
  <si>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</si>
  <si>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13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</si>
  <si>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</si>
  <si>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</si>
  <si>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</si>
  <si>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</si>
  <si>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</si>
  <si>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</si>
  <si>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</si>
  <si>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</si>
  <si>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</si>
  <si>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</si>
  <si>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</si>
  <si>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24</t>
  </si>
  <si>
    <t>A)  TEVÉKENYSÉGEK EREDMÉNYE (=I±II+III-IV-V-VI-VII)</t>
  </si>
  <si>
    <t>25</t>
  </si>
  <si>
    <t>17 Kapott (járó) osztalék és részesedés</t>
  </si>
  <si>
    <t>26</t>
  </si>
  <si>
    <t>18 Részesedésekből származó eredményszemléletű bevételek, árfolyamnyereségek</t>
  </si>
  <si>
    <t>27</t>
  </si>
  <si>
    <t>19 Befektetett pénzügyi eszközökből származó eredményszemléletű bevételek, árfolyamnyereségek</t>
  </si>
  <si>
    <t>28</t>
  </si>
  <si>
    <t>20 Egyéb kapott (járó) kamatok és kamatjellegű eredményszemléletű bevételek</t>
  </si>
  <si>
    <t>29</t>
  </si>
  <si>
    <t>21 Pénzügyi műveletek egyéb eredményszemléletű bevételei (&gt;=21a+21b)</t>
  </si>
  <si>
    <t>30</t>
  </si>
  <si>
    <t>21a - ebből: lekötött bankbetétek mérlegfordulónapi értékelése során megállapított (nem realizált) árfolyamnyeresége</t>
  </si>
  <si>
    <t>31</t>
  </si>
  <si>
    <t>21b - ebből: egyéb pénzeszközök és sajátos elszámolások mérlegfordulónapi értékelése során megállapított (nem realizált) árfolyamnyeresége</t>
  </si>
  <si>
    <t>32</t>
  </si>
  <si>
    <t>VIII Pénzügyi műveletek eredményszemléletű bevételei (=17+18+19+20+21)</t>
  </si>
  <si>
    <t>33</t>
  </si>
  <si>
    <t>22 Részesedésekből származó ráfordítások, árfolyamveszteségek</t>
  </si>
  <si>
    <t>34</t>
  </si>
  <si>
    <t>23 Befektetett pénzügyi eszközökből (értékpapírokból, kölcsönökből) származó ráfordítások, árfolyamveszteségek</t>
  </si>
  <si>
    <t>35</t>
  </si>
  <si>
    <t>24 Fizetendő kamatok és kamatjellegű ráfordítások</t>
  </si>
  <si>
    <t>36</t>
  </si>
  <si>
    <t>25 Részesedések, értékpapírok, pénzeszközök értékvesztése (&gt;=25a+25b)</t>
  </si>
  <si>
    <t>37</t>
  </si>
  <si>
    <t>25a - ebből: lekötött bankbetétek értékvesztése</t>
  </si>
  <si>
    <t>38</t>
  </si>
  <si>
    <t>25b - ebből: Kincstáron kívüli forint- és devizaszámlák értékvesztése</t>
  </si>
  <si>
    <t>39</t>
  </si>
  <si>
    <t>26 Pénzügyi műveletek egyéb ráfordításai (&gt;=26a+26b)</t>
  </si>
  <si>
    <t>40</t>
  </si>
  <si>
    <t>26a - ebből: lekötött bankbetétek mérlegfordulónapi értékelése során megállapított (nem realizált) árfolyamvesztesége</t>
  </si>
  <si>
    <t>41</t>
  </si>
  <si>
    <t>26b - ebből: egyéb pénzeszközök és sajátos elszámolások  mérlegfordulónapi értékelése során megállapított (nem realizált) árfolyamvesztesége</t>
  </si>
  <si>
    <t>42</t>
  </si>
  <si>
    <t>IX Pénzügyi műveletek ráfordításai (=22+23+24+25+26)</t>
  </si>
  <si>
    <t>43</t>
  </si>
  <si>
    <t>B)  PÉNZÜGYI MŰVELETEK EREDMÉNYE (=VIII-IX)</t>
  </si>
  <si>
    <t>44</t>
  </si>
  <si>
    <t>C)  MÉRLEG SZERINTI EREDMÉNY (=±A±B)</t>
  </si>
  <si>
    <t>Eredménykimutatás Győrszemerei Polgármesteri Hivatal 2018.12.31.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</si>
</sst>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4" fillId="0" borderId="1" xfId="1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5" fontId="3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5" fontId="3" fillId="0" borderId="1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1"/>
  <sheetViews>
    <sheetView tabSelected="1" view="pageLayout" zoomScaleNormal="100" workbookViewId="0">
      <selection activeCell="B2" sqref="B2"/>
    </sheetView>
  </sheetViews>
  <sheetFormatPr defaultRowHeight="15" x14ac:dyDescent="0.25"/>
  <cols>
    <col min="1" max="1" width="7.85546875" style="17" bestFit="1" customWidth="1"/>
    <col min="2" max="2" width="59.5703125" style="15" bestFit="1" customWidth="1"/>
    <col min="3" max="3" width="13.42578125" style="15" bestFit="1" customWidth="1"/>
    <col min="4" max="4" width="10.85546875" style="15" bestFit="1" customWidth="1"/>
    <col min="5" max="5" width="13.42578125" style="15" bestFit="1" customWidth="1"/>
    <col min="6" max="16384" width="9.140625" style="3"/>
  </cols>
  <sheetData>
    <row r="1" spans="1:5" x14ac:dyDescent="0.25">
      <c r="A1" s="19" t="s">
        <v>93</v>
      </c>
      <c r="B1" s="19"/>
      <c r="C1" s="19"/>
      <c r="D1" s="19"/>
      <c r="E1" s="19"/>
    </row>
    <row r="2" spans="1:5" x14ac:dyDescent="0.25">
      <c r="A2" s="2"/>
      <c r="B2" s="2"/>
      <c r="C2" s="2"/>
      <c r="D2" s="2"/>
      <c r="E2" s="2"/>
    </row>
    <row r="3" spans="1: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x14ac:dyDescent="0.25">
      <c r="A4" s="4" t="s">
        <v>5</v>
      </c>
      <c r="B4" s="5" t="s">
        <v>27</v>
      </c>
      <c r="C4" s="6">
        <v>0</v>
      </c>
      <c r="D4" s="7"/>
      <c r="E4" s="6">
        <v>0</v>
      </c>
    </row>
    <row r="5" spans="1:5" ht="25.5" x14ac:dyDescent="0.25">
      <c r="A5" s="4" t="s">
        <v>6</v>
      </c>
      <c r="B5" s="5" t="s">
        <v>28</v>
      </c>
      <c r="C5" s="11">
        <v>7945465</v>
      </c>
      <c r="D5" s="7"/>
      <c r="E5" s="6">
        <v>7458348</v>
      </c>
    </row>
    <row r="6" spans="1:5" x14ac:dyDescent="0.25">
      <c r="A6" s="4" t="s">
        <v>7</v>
      </c>
      <c r="B6" s="5" t="s">
        <v>29</v>
      </c>
      <c r="C6" s="11">
        <v>0</v>
      </c>
      <c r="D6" s="7"/>
      <c r="E6" s="6">
        <v>0</v>
      </c>
    </row>
    <row r="7" spans="1:5" x14ac:dyDescent="0.25">
      <c r="A7" s="8" t="s">
        <v>8</v>
      </c>
      <c r="B7" s="9" t="s">
        <v>30</v>
      </c>
      <c r="C7" s="18">
        <f>SUM(C4:C6)</f>
        <v>7945465</v>
      </c>
      <c r="D7" s="7"/>
      <c r="E7" s="10">
        <f>SUM(E4:E6)</f>
        <v>7458348</v>
      </c>
    </row>
    <row r="8" spans="1:5" x14ac:dyDescent="0.25">
      <c r="A8" s="4" t="s">
        <v>9</v>
      </c>
      <c r="B8" s="5" t="s">
        <v>31</v>
      </c>
      <c r="C8" s="11">
        <v>0</v>
      </c>
      <c r="D8" s="7"/>
      <c r="E8" s="6">
        <v>0</v>
      </c>
    </row>
    <row r="9" spans="1:5" x14ac:dyDescent="0.25">
      <c r="A9" s="4" t="s">
        <v>10</v>
      </c>
      <c r="B9" s="5" t="s">
        <v>32</v>
      </c>
      <c r="C9" s="11">
        <v>0</v>
      </c>
      <c r="D9" s="7"/>
      <c r="E9" s="6">
        <v>0</v>
      </c>
    </row>
    <row r="10" spans="1:5" x14ac:dyDescent="0.25">
      <c r="A10" s="8" t="s">
        <v>11</v>
      </c>
      <c r="B10" s="9" t="s">
        <v>33</v>
      </c>
      <c r="C10" s="18">
        <f>SUM(C8:C9)</f>
        <v>0</v>
      </c>
      <c r="D10" s="7"/>
      <c r="E10" s="10">
        <f>SUM(E8:E9)</f>
        <v>0</v>
      </c>
    </row>
    <row r="11" spans="1:5" x14ac:dyDescent="0.25">
      <c r="A11" s="4" t="s">
        <v>12</v>
      </c>
      <c r="B11" s="5" t="s">
        <v>34</v>
      </c>
      <c r="C11" s="11">
        <v>32591735</v>
      </c>
      <c r="D11" s="7"/>
      <c r="E11" s="6">
        <v>37590742</v>
      </c>
    </row>
    <row r="12" spans="1:5" x14ac:dyDescent="0.25">
      <c r="A12" s="4" t="s">
        <v>13</v>
      </c>
      <c r="B12" s="5" t="s">
        <v>35</v>
      </c>
      <c r="C12" s="11">
        <v>0</v>
      </c>
      <c r="D12" s="7"/>
      <c r="E12" s="6">
        <v>1074876</v>
      </c>
    </row>
    <row r="13" spans="1:5" x14ac:dyDescent="0.25">
      <c r="A13" s="4" t="s">
        <v>14</v>
      </c>
      <c r="B13" s="5" t="s">
        <v>36</v>
      </c>
      <c r="C13" s="11">
        <v>0</v>
      </c>
      <c r="D13" s="7"/>
      <c r="E13" s="6">
        <v>0</v>
      </c>
    </row>
    <row r="14" spans="1:5" x14ac:dyDescent="0.25">
      <c r="A14" s="4" t="s">
        <v>15</v>
      </c>
      <c r="B14" s="5" t="s">
        <v>37</v>
      </c>
      <c r="C14" s="11">
        <v>149762</v>
      </c>
      <c r="D14" s="7"/>
      <c r="E14" s="6">
        <v>99274</v>
      </c>
    </row>
    <row r="15" spans="1:5" x14ac:dyDescent="0.25">
      <c r="A15" s="8" t="s">
        <v>16</v>
      </c>
      <c r="B15" s="9" t="s">
        <v>38</v>
      </c>
      <c r="C15" s="18">
        <f>SUM(C11:C14)</f>
        <v>32741497</v>
      </c>
      <c r="D15" s="7"/>
      <c r="E15" s="10">
        <f>SUM(E11:E14)</f>
        <v>38764892</v>
      </c>
    </row>
    <row r="16" spans="1:5" x14ac:dyDescent="0.25">
      <c r="A16" s="4" t="s">
        <v>39</v>
      </c>
      <c r="B16" s="5" t="s">
        <v>40</v>
      </c>
      <c r="C16" s="11">
        <v>1165004</v>
      </c>
      <c r="D16" s="7"/>
      <c r="E16" s="6">
        <v>783602</v>
      </c>
    </row>
    <row r="17" spans="1:5" x14ac:dyDescent="0.25">
      <c r="A17" s="4" t="s">
        <v>17</v>
      </c>
      <c r="B17" s="5" t="s">
        <v>41</v>
      </c>
      <c r="C17" s="11">
        <v>3211297</v>
      </c>
      <c r="D17" s="7"/>
      <c r="E17" s="6">
        <v>3173622</v>
      </c>
    </row>
    <row r="18" spans="1:5" x14ac:dyDescent="0.25">
      <c r="A18" s="4" t="s">
        <v>18</v>
      </c>
      <c r="B18" s="5" t="s">
        <v>42</v>
      </c>
      <c r="C18" s="11">
        <v>0</v>
      </c>
      <c r="D18" s="7"/>
      <c r="E18" s="6">
        <v>0</v>
      </c>
    </row>
    <row r="19" spans="1:5" x14ac:dyDescent="0.25">
      <c r="A19" s="4" t="s">
        <v>19</v>
      </c>
      <c r="B19" s="5" t="s">
        <v>43</v>
      </c>
      <c r="C19" s="11">
        <v>0</v>
      </c>
      <c r="D19" s="7"/>
      <c r="E19" s="6">
        <v>0</v>
      </c>
    </row>
    <row r="20" spans="1:5" x14ac:dyDescent="0.25">
      <c r="A20" s="8" t="s">
        <v>20</v>
      </c>
      <c r="B20" s="9" t="s">
        <v>44</v>
      </c>
      <c r="C20" s="18">
        <f>SUM(C16:C19)</f>
        <v>4376301</v>
      </c>
      <c r="D20" s="7"/>
      <c r="E20" s="10">
        <f>SUM(E16:E19)</f>
        <v>3957224</v>
      </c>
    </row>
    <row r="21" spans="1:5" x14ac:dyDescent="0.25">
      <c r="A21" s="4" t="s">
        <v>21</v>
      </c>
      <c r="B21" s="5" t="s">
        <v>45</v>
      </c>
      <c r="C21" s="11">
        <v>24527698</v>
      </c>
      <c r="D21" s="7"/>
      <c r="E21" s="6">
        <v>25383448</v>
      </c>
    </row>
    <row r="22" spans="1:5" x14ac:dyDescent="0.25">
      <c r="A22" s="4" t="s">
        <v>22</v>
      </c>
      <c r="B22" s="5" t="s">
        <v>46</v>
      </c>
      <c r="C22" s="11">
        <v>3083213</v>
      </c>
      <c r="D22" s="7"/>
      <c r="E22" s="6">
        <v>4254134</v>
      </c>
    </row>
    <row r="23" spans="1:5" x14ac:dyDescent="0.25">
      <c r="A23" s="4" t="s">
        <v>23</v>
      </c>
      <c r="B23" s="5" t="s">
        <v>47</v>
      </c>
      <c r="C23" s="11">
        <v>6345978</v>
      </c>
      <c r="D23" s="7"/>
      <c r="E23" s="6">
        <v>5753087</v>
      </c>
    </row>
    <row r="24" spans="1:5" x14ac:dyDescent="0.25">
      <c r="A24" s="8" t="s">
        <v>24</v>
      </c>
      <c r="B24" s="9" t="s">
        <v>48</v>
      </c>
      <c r="C24" s="18">
        <f>SUM(C21:C23)</f>
        <v>33956889</v>
      </c>
      <c r="D24" s="7"/>
      <c r="E24" s="10">
        <f>SUM(E21:E23)</f>
        <v>35390669</v>
      </c>
    </row>
    <row r="25" spans="1:5" x14ac:dyDescent="0.25">
      <c r="A25" s="8" t="s">
        <v>25</v>
      </c>
      <c r="B25" s="9" t="s">
        <v>49</v>
      </c>
      <c r="C25" s="18">
        <v>137117</v>
      </c>
      <c r="D25" s="12"/>
      <c r="E25" s="10">
        <v>117114</v>
      </c>
    </row>
    <row r="26" spans="1:5" x14ac:dyDescent="0.25">
      <c r="A26" s="8" t="s">
        <v>26</v>
      </c>
      <c r="B26" s="9" t="s">
        <v>50</v>
      </c>
      <c r="C26" s="18">
        <v>2028596</v>
      </c>
      <c r="D26" s="12"/>
      <c r="E26" s="10">
        <v>4510811</v>
      </c>
    </row>
    <row r="27" spans="1:5" x14ac:dyDescent="0.25">
      <c r="A27" s="8" t="s">
        <v>51</v>
      </c>
      <c r="B27" s="9" t="s">
        <v>52</v>
      </c>
      <c r="C27" s="10">
        <f>C7+C15-C20-C24-C25-C26</f>
        <v>188059</v>
      </c>
      <c r="D27" s="7"/>
      <c r="E27" s="10">
        <f>E7+E15-E20-E24-E25-E26</f>
        <v>2247422</v>
      </c>
    </row>
    <row r="28" spans="1:5" x14ac:dyDescent="0.25">
      <c r="A28" s="4" t="s">
        <v>53</v>
      </c>
      <c r="B28" s="5" t="s">
        <v>54</v>
      </c>
      <c r="C28" s="6">
        <v>0</v>
      </c>
      <c r="D28" s="7"/>
      <c r="E28" s="6">
        <v>0</v>
      </c>
    </row>
    <row r="29" spans="1:5" ht="25.5" x14ac:dyDescent="0.25">
      <c r="A29" s="4" t="s">
        <v>55</v>
      </c>
      <c r="B29" s="5" t="s">
        <v>56</v>
      </c>
      <c r="C29" s="6">
        <v>0</v>
      </c>
      <c r="D29" s="7"/>
      <c r="E29" s="6">
        <v>0</v>
      </c>
    </row>
    <row r="30" spans="1:5" ht="25.5" x14ac:dyDescent="0.25">
      <c r="A30" s="4" t="s">
        <v>57</v>
      </c>
      <c r="B30" s="5" t="s">
        <v>58</v>
      </c>
      <c r="C30" s="6">
        <v>0</v>
      </c>
      <c r="D30" s="7"/>
      <c r="E30" s="6">
        <v>0</v>
      </c>
    </row>
    <row r="31" spans="1:5" ht="25.5" x14ac:dyDescent="0.25">
      <c r="A31" s="4" t="s">
        <v>59</v>
      </c>
      <c r="B31" s="5" t="s">
        <v>60</v>
      </c>
      <c r="C31" s="6">
        <v>161</v>
      </c>
      <c r="D31" s="7"/>
      <c r="E31" s="6">
        <v>10</v>
      </c>
    </row>
    <row r="32" spans="1:5" x14ac:dyDescent="0.25">
      <c r="A32" s="4" t="s">
        <v>61</v>
      </c>
      <c r="B32" s="5" t="s">
        <v>62</v>
      </c>
      <c r="C32" s="6">
        <v>0</v>
      </c>
      <c r="D32" s="7"/>
      <c r="E32" s="6">
        <v>0</v>
      </c>
    </row>
    <row r="33" spans="1:5" ht="25.5" x14ac:dyDescent="0.25">
      <c r="A33" s="4" t="s">
        <v>63</v>
      </c>
      <c r="B33" s="5" t="s">
        <v>64</v>
      </c>
      <c r="C33" s="6">
        <v>0</v>
      </c>
      <c r="D33" s="7"/>
      <c r="E33" s="6">
        <v>0</v>
      </c>
    </row>
    <row r="34" spans="1:5" ht="38.25" x14ac:dyDescent="0.25">
      <c r="A34" s="4" t="s">
        <v>65</v>
      </c>
      <c r="B34" s="5" t="s">
        <v>66</v>
      </c>
      <c r="C34" s="6">
        <v>0</v>
      </c>
      <c r="D34" s="7"/>
      <c r="E34" s="6">
        <v>0</v>
      </c>
    </row>
    <row r="35" spans="1:5" ht="25.5" x14ac:dyDescent="0.25">
      <c r="A35" s="8" t="s">
        <v>67</v>
      </c>
      <c r="B35" s="9" t="s">
        <v>68</v>
      </c>
      <c r="C35" s="10">
        <f>SUM(C28:C34)</f>
        <v>161</v>
      </c>
      <c r="D35" s="7"/>
      <c r="E35" s="10">
        <f>SUM(E28:E34)</f>
        <v>10</v>
      </c>
    </row>
    <row r="36" spans="1:5" x14ac:dyDescent="0.25">
      <c r="A36" s="4" t="s">
        <v>69</v>
      </c>
      <c r="B36" s="5" t="s">
        <v>70</v>
      </c>
      <c r="C36" s="10">
        <v>0</v>
      </c>
      <c r="D36" s="7"/>
      <c r="E36" s="10">
        <v>0</v>
      </c>
    </row>
    <row r="37" spans="1:5" ht="25.5" x14ac:dyDescent="0.25">
      <c r="A37" s="4" t="s">
        <v>71</v>
      </c>
      <c r="B37" s="5" t="s">
        <v>72</v>
      </c>
      <c r="C37" s="10">
        <v>0</v>
      </c>
      <c r="D37" s="7"/>
      <c r="E37" s="10">
        <v>0</v>
      </c>
    </row>
    <row r="38" spans="1:5" x14ac:dyDescent="0.25">
      <c r="A38" s="4" t="s">
        <v>73</v>
      </c>
      <c r="B38" s="5" t="s">
        <v>74</v>
      </c>
      <c r="C38" s="10">
        <v>0</v>
      </c>
      <c r="D38" s="7"/>
      <c r="E38" s="10">
        <v>0</v>
      </c>
    </row>
    <row r="39" spans="1:5" x14ac:dyDescent="0.25">
      <c r="A39" s="4" t="s">
        <v>75</v>
      </c>
      <c r="B39" s="5" t="s">
        <v>76</v>
      </c>
      <c r="C39" s="10">
        <v>0</v>
      </c>
      <c r="D39" s="7"/>
      <c r="E39" s="10">
        <v>0</v>
      </c>
    </row>
    <row r="40" spans="1:5" x14ac:dyDescent="0.25">
      <c r="A40" s="4" t="s">
        <v>77</v>
      </c>
      <c r="B40" s="5" t="s">
        <v>78</v>
      </c>
      <c r="C40" s="10">
        <v>0</v>
      </c>
      <c r="D40" s="7"/>
      <c r="E40" s="10">
        <v>0</v>
      </c>
    </row>
    <row r="41" spans="1:5" x14ac:dyDescent="0.25">
      <c r="A41" s="4" t="s">
        <v>79</v>
      </c>
      <c r="B41" s="5" t="s">
        <v>80</v>
      </c>
      <c r="C41" s="10">
        <v>0</v>
      </c>
      <c r="D41" s="7"/>
      <c r="E41" s="10">
        <v>0</v>
      </c>
    </row>
    <row r="42" spans="1:5" x14ac:dyDescent="0.25">
      <c r="A42" s="4" t="s">
        <v>81</v>
      </c>
      <c r="B42" s="5" t="s">
        <v>82</v>
      </c>
      <c r="C42" s="6">
        <v>0</v>
      </c>
      <c r="D42" s="7"/>
      <c r="E42" s="6">
        <v>0</v>
      </c>
    </row>
    <row r="43" spans="1:5" ht="25.5" x14ac:dyDescent="0.25">
      <c r="A43" s="4" t="s">
        <v>83</v>
      </c>
      <c r="B43" s="5" t="s">
        <v>84</v>
      </c>
      <c r="C43" s="6">
        <v>0</v>
      </c>
      <c r="D43" s="7"/>
      <c r="E43" s="6">
        <v>0</v>
      </c>
    </row>
    <row r="44" spans="1:5" ht="38.25" x14ac:dyDescent="0.25">
      <c r="A44" s="4" t="s">
        <v>85</v>
      </c>
      <c r="B44" s="5" t="s">
        <v>86</v>
      </c>
      <c r="C44" s="6">
        <v>0</v>
      </c>
      <c r="D44" s="7"/>
      <c r="E44" s="6">
        <v>0</v>
      </c>
    </row>
    <row r="45" spans="1:5" x14ac:dyDescent="0.25">
      <c r="A45" s="8" t="s">
        <v>87</v>
      </c>
      <c r="B45" s="9" t="s">
        <v>88</v>
      </c>
      <c r="C45" s="6">
        <f>SUM(C42:C44)</f>
        <v>0</v>
      </c>
      <c r="D45" s="7"/>
      <c r="E45" s="6">
        <f>SUM(E42:E44)</f>
        <v>0</v>
      </c>
    </row>
    <row r="46" spans="1:5" s="13" customFormat="1" x14ac:dyDescent="0.25">
      <c r="A46" s="8" t="s">
        <v>89</v>
      </c>
      <c r="B46" s="9" t="s">
        <v>90</v>
      </c>
      <c r="C46" s="10">
        <f>C35-C45</f>
        <v>161</v>
      </c>
      <c r="D46" s="7"/>
      <c r="E46" s="10">
        <f t="shared" ref="E46" si="0">E35-E45</f>
        <v>10</v>
      </c>
    </row>
    <row r="47" spans="1:5" x14ac:dyDescent="0.25">
      <c r="A47" s="8" t="s">
        <v>91</v>
      </c>
      <c r="B47" s="9" t="s">
        <v>92</v>
      </c>
      <c r="C47" s="10">
        <f>C27+C46</f>
        <v>188220</v>
      </c>
      <c r="D47" s="7"/>
      <c r="E47" s="10">
        <f>E27+E46</f>
        <v>2247432</v>
      </c>
    </row>
    <row r="48" spans="1:5" x14ac:dyDescent="0.25">
      <c r="A48" s="14"/>
      <c r="E48" s="16"/>
    </row>
    <row r="49" spans="1:1" x14ac:dyDescent="0.25">
      <c r="A49" s="14"/>
    </row>
    <row r="50" spans="1:1" x14ac:dyDescent="0.25">
      <c r="A50" s="14"/>
    </row>
    <row r="51" spans="1:1" x14ac:dyDescent="0.25">
      <c r="A51" s="14"/>
    </row>
    <row r="52" spans="1:1" x14ac:dyDescent="0.25">
      <c r="A52" s="14"/>
    </row>
    <row r="53" spans="1:1" x14ac:dyDescent="0.25">
      <c r="A53" s="14"/>
    </row>
    <row r="54" spans="1:1" x14ac:dyDescent="0.25">
      <c r="A54" s="14"/>
    </row>
    <row r="55" spans="1:1" x14ac:dyDescent="0.25">
      <c r="A55" s="14"/>
    </row>
    <row r="56" spans="1:1" x14ac:dyDescent="0.25">
      <c r="A56" s="14"/>
    </row>
    <row r="57" spans="1:1" x14ac:dyDescent="0.25">
      <c r="A57" s="14"/>
    </row>
    <row r="58" spans="1:1" x14ac:dyDescent="0.25">
      <c r="A58" s="14"/>
    </row>
    <row r="59" spans="1:1" x14ac:dyDescent="0.25">
      <c r="A59" s="14"/>
    </row>
    <row r="60" spans="1:1" x14ac:dyDescent="0.25">
      <c r="A60" s="14"/>
    </row>
    <row r="61" spans="1:1" x14ac:dyDescent="0.25">
      <c r="A61" s="14"/>
    </row>
    <row r="62" spans="1:1" x14ac:dyDescent="0.25">
      <c r="A62" s="14"/>
    </row>
    <row r="63" spans="1:1" x14ac:dyDescent="0.25">
      <c r="A63" s="14"/>
    </row>
    <row r="64" spans="1:1" x14ac:dyDescent="0.25">
      <c r="A64" s="14"/>
    </row>
    <row r="65" spans="1:1" x14ac:dyDescent="0.25">
      <c r="A65" s="14"/>
    </row>
    <row r="66" spans="1:1" x14ac:dyDescent="0.25">
      <c r="A66" s="14"/>
    </row>
    <row r="67" spans="1:1" x14ac:dyDescent="0.25">
      <c r="A67" s="14"/>
    </row>
    <row r="68" spans="1:1" x14ac:dyDescent="0.25">
      <c r="A68" s="14"/>
    </row>
    <row r="69" spans="1:1" x14ac:dyDescent="0.25">
      <c r="A69" s="14"/>
    </row>
    <row r="70" spans="1:1" x14ac:dyDescent="0.25">
      <c r="A70" s="14"/>
    </row>
    <row r="71" spans="1:1" x14ac:dyDescent="0.25">
      <c r="A71" s="14"/>
    </row>
    <row r="72" spans="1:1" x14ac:dyDescent="0.25">
      <c r="A72" s="14"/>
    </row>
    <row r="73" spans="1:1" x14ac:dyDescent="0.25">
      <c r="A73" s="14"/>
    </row>
    <row r="74" spans="1:1" x14ac:dyDescent="0.25">
      <c r="A74" s="14"/>
    </row>
    <row r="75" spans="1:1" x14ac:dyDescent="0.25">
      <c r="A75" s="14"/>
    </row>
    <row r="76" spans="1:1" x14ac:dyDescent="0.25">
      <c r="A76" s="14"/>
    </row>
    <row r="77" spans="1:1" x14ac:dyDescent="0.25">
      <c r="A77" s="14"/>
    </row>
    <row r="78" spans="1:1" x14ac:dyDescent="0.25">
      <c r="A78" s="14"/>
    </row>
    <row r="79" spans="1:1" x14ac:dyDescent="0.25">
      <c r="A79" s="14"/>
    </row>
    <row r="80" spans="1:1" x14ac:dyDescent="0.25">
      <c r="A80" s="14"/>
    </row>
    <row r="81" spans="1:1" x14ac:dyDescent="0.25">
      <c r="A81" s="14"/>
    </row>
    <row r="82" spans="1:1" x14ac:dyDescent="0.25">
      <c r="A82" s="14"/>
    </row>
    <row r="83" spans="1:1" x14ac:dyDescent="0.25">
      <c r="A83" s="14"/>
    </row>
    <row r="84" spans="1:1" x14ac:dyDescent="0.25">
      <c r="A84" s="14"/>
    </row>
    <row r="85" spans="1:1" x14ac:dyDescent="0.25">
      <c r="A85" s="14"/>
    </row>
    <row r="86" spans="1:1" x14ac:dyDescent="0.25">
      <c r="A86" s="14"/>
    </row>
    <row r="87" spans="1:1" x14ac:dyDescent="0.25">
      <c r="A87" s="14"/>
    </row>
    <row r="88" spans="1:1" x14ac:dyDescent="0.25">
      <c r="A88" s="14"/>
    </row>
    <row r="89" spans="1:1" x14ac:dyDescent="0.25">
      <c r="A89" s="14"/>
    </row>
    <row r="90" spans="1:1" x14ac:dyDescent="0.25">
      <c r="A90" s="14"/>
    </row>
    <row r="91" spans="1:1" x14ac:dyDescent="0.25">
      <c r="A91" s="14"/>
    </row>
  </sheetData>
  <mergeCells count="1"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portrait" r:id="rId1"/>
  <headerFooter>
    <oddHeader>&amp;L&amp;"Times New Roman,Normál"&amp;8 8.3. melléklet a 7/2019. (V. 9.)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2019-05-10T09:23:18Z</dcterms:modified>
</cp:coreProperties>
</file>