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2017 Jegyzőkönyv\2017.03.28\"/>
    </mc:Choice>
  </mc:AlternateContent>
  <bookViews>
    <workbookView xWindow="0" yWindow="0" windowWidth="20490" windowHeight="7695" activeTab="5"/>
  </bookViews>
  <sheets>
    <sheet name="01" sheetId="4" r:id="rId1"/>
    <sheet name="02" sheetId="5" r:id="rId2"/>
    <sheet name="03" sheetId="6" r:id="rId3"/>
    <sheet name="04" sheetId="7" r:id="rId4"/>
    <sheet name="5.1" sheetId="8" r:id="rId5"/>
    <sheet name="5.2" sheetId="9" r:id="rId6"/>
  </sheets>
  <definedNames>
    <definedName name="_xlnm.Print_Area" localSheetId="5">'5.2'!$A$1:$E$28</definedName>
  </definedNames>
  <calcPr calcId="162913"/>
</workbook>
</file>

<file path=xl/calcChain.xml><?xml version="1.0" encoding="utf-8"?>
<calcChain xmlns="http://schemas.openxmlformats.org/spreadsheetml/2006/main">
  <c r="E26" i="9" l="1"/>
  <c r="E27" i="8"/>
  <c r="E16" i="9" l="1"/>
  <c r="E27" i="9" s="1"/>
  <c r="C26" i="9"/>
  <c r="C16" i="9"/>
  <c r="E16" i="8"/>
  <c r="C27" i="8"/>
  <c r="C16" i="8"/>
  <c r="C27" i="9" l="1"/>
  <c r="C28" i="8"/>
</calcChain>
</file>

<file path=xl/sharedStrings.xml><?xml version="1.0" encoding="utf-8"?>
<sst xmlns="http://schemas.openxmlformats.org/spreadsheetml/2006/main" count="388" uniqueCount="316">
  <si>
    <t>01</t>
  </si>
  <si>
    <t>03</t>
  </si>
  <si>
    <t>04</t>
  </si>
  <si>
    <t>Megnevezés</t>
  </si>
  <si>
    <t>07</t>
  </si>
  <si>
    <t>13</t>
  </si>
  <si>
    <t>15</t>
  </si>
  <si>
    <t>18</t>
  </si>
  <si>
    <t>19</t>
  </si>
  <si>
    <t>20</t>
  </si>
  <si>
    <t>Személyi juttatások (=15+19) (K1)</t>
  </si>
  <si>
    <t>21</t>
  </si>
  <si>
    <t>22</t>
  </si>
  <si>
    <t>25</t>
  </si>
  <si>
    <t>28</t>
  </si>
  <si>
    <t>30</t>
  </si>
  <si>
    <t>32</t>
  </si>
  <si>
    <t>33</t>
  </si>
  <si>
    <t>34</t>
  </si>
  <si>
    <t>35</t>
  </si>
  <si>
    <t>36</t>
  </si>
  <si>
    <t>40</t>
  </si>
  <si>
    <t>43</t>
  </si>
  <si>
    <t>44</t>
  </si>
  <si>
    <t>45</t>
  </si>
  <si>
    <t>49</t>
  </si>
  <si>
    <t>59</t>
  </si>
  <si>
    <t>60</t>
  </si>
  <si>
    <t>161</t>
  </si>
  <si>
    <t>200</t>
  </si>
  <si>
    <t>201</t>
  </si>
  <si>
    <t>05</t>
  </si>
  <si>
    <t>Működési célú költségvetési támogatások és kiegészítő támogatások (B115)</t>
  </si>
  <si>
    <t>Értékesítési és forgalmi adók (=118+…+139) (B351)</t>
  </si>
  <si>
    <t>Gépjárműadók (=146+…+149) (B354)</t>
  </si>
  <si>
    <t>Egyéb közhatalmi bevételek (&gt;=170+…+184) (B36)</t>
  </si>
  <si>
    <t>Közhatalmi bevételek (=93+94+104+109+168+169) (B3)</t>
  </si>
  <si>
    <t>Szolgáltatások ellenértéke (&gt;=188+189) (B402)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</si>
  <si>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</si>
  <si>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</si>
  <si>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</si>
  <si>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</si>
  <si>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</si>
  <si>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</si>
  <si>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</si>
  <si>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</si>
  <si>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</si>
  <si>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</si>
  <si>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</si>
  <si>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 xml:space="preserve"> Költségvetési kiadások</t>
  </si>
  <si>
    <t>Költségvetési bevételek előirányzatának teljesítéséről</t>
  </si>
  <si>
    <t>Finanszírozási kiadások</t>
  </si>
  <si>
    <t>Finanszírozási bevételek</t>
  </si>
  <si>
    <t>Eredeti előirányzat ezer forint</t>
  </si>
  <si>
    <t>Módosított előirányzat ezer forint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</si>
  <si>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</si>
  <si>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</si>
  <si>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</si>
  <si>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</si>
  <si>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</si>
  <si>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</si>
  <si>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</si>
  <si>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</si>
  <si>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</si>
  <si>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</si>
  <si>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</si>
  <si>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</si>
  <si>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</si>
  <si>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</si>
  <si>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</si>
  <si>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</si>
  <si>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</si>
  <si>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</si>
  <si>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</si>
  <si>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</si>
  <si>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</si>
  <si>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</si>
  <si>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</si>
  <si>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</si>
  <si>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</si>
  <si>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</si>
  <si>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</si>
  <si>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</si>
  <si>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</si>
  <si>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</si>
  <si>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</si>
  <si>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</si>
  <si>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</si>
  <si>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</si>
  <si>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</si>
  <si>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</si>
  <si>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</si>
  <si>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</si>
  <si>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</si>
  <si>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</si>
  <si>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</si>
  <si>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</si>
  <si>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</si>
  <si>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</si>
  <si>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</si>
  <si>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</si>
  <si>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</si>
  <si>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</si>
  <si>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</si>
  <si>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</si>
  <si>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</si>
  <si>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</si>
  <si>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</si>
  <si>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</si>
  <si>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</si>
  <si>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</si>
  <si>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</si>
  <si>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</si>
  <si>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</si>
  <si>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</si>
  <si>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</si>
  <si>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</si>
  <si>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</si>
  <si>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</si>
  <si>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</si>
  <si>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</si>
  <si>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</si>
  <si>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</si>
  <si>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</si>
  <si>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</si>
  <si>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</si>
  <si>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</si>
  <si>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</si>
  <si>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</si>
  <si>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</si>
  <si>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</si>
  <si>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</si>
  <si>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</si>
  <si>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</si>
  <si>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</si>
  <si>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</si>
  <si>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</si>
  <si>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</si>
  <si>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</si>
  <si>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</si>
  <si>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</si>
  <si>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</si>
  <si>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</si>
  <si>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</si>
  <si>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</si>
  <si>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</si>
  <si>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</si>
  <si>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</si>
  <si>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</si>
  <si>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Egyéb finanszírozási kiadás</t>
  </si>
  <si>
    <t>Céljuttatás, projektprémium (K1103)</t>
  </si>
  <si>
    <t>17</t>
  </si>
  <si>
    <t>2017. évi módosított előirányzat</t>
  </si>
  <si>
    <t>Törvény szerinti illetmények, munkabérek (K1101)</t>
  </si>
  <si>
    <t>Béren kívüli juttatások (K1107)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</si>
  <si>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</si>
  <si>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</si>
  <si>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</si>
  <si>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</si>
  <si>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</si>
  <si>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</si>
  <si>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</si>
  <si>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</si>
  <si>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</si>
  <si>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</si>
  <si>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</si>
  <si>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</si>
  <si>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</si>
  <si>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</si>
  <si>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</si>
  <si>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</si>
  <si>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37</t>
  </si>
  <si>
    <t>Vásárolt élelmezés (K332)</t>
  </si>
  <si>
    <t>Karbantartási, kisjavítási szolgáltatások (K334)</t>
  </si>
  <si>
    <t>Szakmai tevékenységet segítő szolgáltatások  (K336)</t>
  </si>
  <si>
    <t>Egyéb szolgáltatások  (K337)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</si>
  <si>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</si>
  <si>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</si>
  <si>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</si>
  <si>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</si>
  <si>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</si>
  <si>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</si>
  <si>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</si>
  <si>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</si>
  <si>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</si>
  <si>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</si>
  <si>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</si>
  <si>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</si>
  <si>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55</t>
  </si>
  <si>
    <t>Egyéb pénzügyi műveletek kiadásai (&gt;=56+…+58) (K354)</t>
  </si>
  <si>
    <t>56</t>
  </si>
  <si>
    <t>ebből: valuta, deviza eszközök realizált árfolyamvesztesége (K354)</t>
  </si>
  <si>
    <t>Egyéb dologi kiadások (K355)</t>
  </si>
  <si>
    <t>Különféle befizetések és egyéb dologi kiadások (=50+51+52+55+59) (K35)</t>
  </si>
  <si>
    <t>61</t>
  </si>
  <si>
    <t>Dologi kiadások (=32+35+46+49+60) (K3)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</si>
  <si>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</si>
  <si>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</si>
  <si>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</si>
  <si>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</si>
  <si>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</si>
  <si>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</si>
  <si>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</si>
  <si>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</si>
  <si>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</si>
  <si>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</si>
  <si>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</si>
  <si>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</si>
  <si>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</si>
  <si>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</si>
  <si>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160</t>
  </si>
  <si>
    <t>ebből: nemzetiségi önkormányzatok és költségvetési szerveik (K506)</t>
  </si>
  <si>
    <t>ebből: térségi fejlesztési tanácsok és költségvetési szerveik (K506)</t>
  </si>
  <si>
    <t>179</t>
  </si>
  <si>
    <t>Egyéb működési célú támogatások államháztartáson kívülre (=180+…+189) (K512)</t>
  </si>
  <si>
    <t>182</t>
  </si>
  <si>
    <t>ebből: egyéb civil szervezetek (K512)</t>
  </si>
  <si>
    <t>190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</si>
  <si>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</si>
  <si>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</si>
  <si>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</si>
  <si>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</si>
  <si>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</si>
  <si>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</si>
  <si>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</si>
  <si>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</si>
  <si>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</si>
  <si>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Beruházások (=192+193+195+…+199) (K6)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</si>
  <si>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</si>
  <si>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</si>
  <si>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</si>
  <si>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</si>
  <si>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</si>
  <si>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229</t>
  </si>
  <si>
    <t>Egyéb felhalmozási célú támogatások államháztartáson belülre (=230+…+239) (K84)</t>
  </si>
  <si>
    <t>232</t>
  </si>
  <si>
    <t>ebből: fejezeti kezelésű előirányzatok EU-s programokra és azok hazai társfinanszírozása (K84)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</si>
  <si>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</si>
  <si>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</si>
  <si>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</si>
  <si>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</si>
  <si>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</si>
  <si>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</si>
  <si>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</si>
  <si>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Önkormányzatok működési támogatásai (=01+…+06) (B11)</t>
  </si>
  <si>
    <t>Egyéb működési célú támogatások bevételei államháztartáson belülről (=33+…+42) (B16)</t>
  </si>
  <si>
    <t>ebből: társadalombiztosítás pénzügyi alapjai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</si>
  <si>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</si>
  <si>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</si>
  <si>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</si>
  <si>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</si>
  <si>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</si>
  <si>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</si>
  <si>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</si>
  <si>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</si>
  <si>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</si>
  <si>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</si>
  <si>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</si>
  <si>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</si>
  <si>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113</t>
  </si>
  <si>
    <t>ebből: telekadó (B34)</t>
  </si>
  <si>
    <t>117</t>
  </si>
  <si>
    <t>ebből: állandó jeleggel végzett iparűzési tevékenység után fizetett helyi iparűzési adó (B351)</t>
  </si>
  <si>
    <t>145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</si>
  <si>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</si>
  <si>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</si>
  <si>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</si>
  <si>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</si>
  <si>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158</t>
  </si>
  <si>
    <t>ebből: tartózkodás után fizetett idegenforgalmi adó  (B355)</t>
  </si>
  <si>
    <t>168</t>
  </si>
  <si>
    <t>Termékek és szolgáltatások adói (=117+140+144+145+150)  (B35)</t>
  </si>
  <si>
    <t>169</t>
  </si>
  <si>
    <t>172</t>
  </si>
  <si>
    <t>ebből: igazgatási szolgáltatási díjak (B36)</t>
  </si>
  <si>
    <t>185</t>
  </si>
  <si>
    <t>187</t>
  </si>
  <si>
    <t>Közvetített szolgáltatások ellenértéke  (&gt;=191) (B403)</t>
  </si>
  <si>
    <t>192</t>
  </si>
  <si>
    <t>Tulajdonosi bevételek (&gt;=193+…+198) (B404)</t>
  </si>
  <si>
    <t>ebből: vadászati jog bérbeadásból származó bevétel (B404)</t>
  </si>
  <si>
    <t>Ellátási díjak (B405)</t>
  </si>
  <si>
    <t>Kiszámlázott általános forgalmi adó (B406)</t>
  </si>
  <si>
    <t>202</t>
  </si>
  <si>
    <t>Befektetett pénzügyi eszközökből származó bevételek (&gt;=203+204) (B4081)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</si>
  <si>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</si>
  <si>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</si>
  <si>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</si>
  <si>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</si>
  <si>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</si>
  <si>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</si>
  <si>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</si>
  <si>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</si>
  <si>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</si>
  <si>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</si>
  <si>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</si>
  <si>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</si>
  <si>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</si>
  <si>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247</t>
  </si>
  <si>
    <t>ebből: egyéb civil szervezetek (B65)</t>
  </si>
  <si>
    <t>256</t>
  </si>
  <si>
    <t>Működési célú átvett pénzeszközök (=231+...+234+244) (B6)</t>
  </si>
  <si>
    <t>270</t>
  </si>
  <si>
    <t>Egyéb felhalmozási célú átvett pénzeszközök (=271+…+281) (B75)</t>
  </si>
  <si>
    <t>272</t>
  </si>
  <si>
    <t>ebből: nonprofit gazdasági társaságok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</si>
  <si>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</si>
  <si>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</si>
  <si>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</si>
  <si>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</si>
  <si>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törlesztése pénzügyi vállalkozásnak (&gt;=02) (K9111)</t>
  </si>
  <si>
    <t>06</t>
  </si>
  <si>
    <t>Hitel-, kölcsöntörlesztés államháztartáson kívülre (=01+03+04) (K911)</t>
  </si>
  <si>
    <t>Államháztartáson belüli megelőlegezések (B814)</t>
  </si>
  <si>
    <t xml:space="preserve">        Lipót Község Önkormányzat                                                                             
 I. Működési célú bevételek és kiadások mérlege</t>
  </si>
  <si>
    <t>Lipót Község Önkormányzat   
II. Felhalmozási célú bevételek és kiadások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</si>
</sst>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2" x14ac:knownFonts="1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10"/>
      <name val="Arial"/>
    </font>
    <font>
      <b/>
      <sz val="10"/>
      <name val="Arial"/>
    </font>
    <font>
      <sz val="10"/>
      <name val="Arial CE"/>
      <charset val="238"/>
    </font>
    <font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2" fillId="0" borderId="0"/>
    <xf numFmtId="0" fontId="20" fillId="0" borderId="0"/>
    <xf numFmtId="0" fontId="21" fillId="0" borderId="0"/>
  </cellStyleXfs>
  <cellXfs count="127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64" fontId="7" fillId="0" borderId="0" xfId="2" applyNumberFormat="1" applyFont="1" applyFill="1" applyBorder="1" applyAlignment="1">
      <alignment textRotation="180"/>
    </xf>
    <xf numFmtId="164" fontId="7" fillId="0" borderId="3" xfId="2" applyNumberFormat="1" applyFont="1" applyFill="1" applyBorder="1" applyAlignment="1">
      <alignment textRotation="180"/>
    </xf>
    <xf numFmtId="164" fontId="9" fillId="0" borderId="4" xfId="2" applyNumberFormat="1" applyFont="1" applyFill="1" applyBorder="1" applyAlignment="1">
      <alignment horizontal="centerContinuous" vertical="center" wrapText="1"/>
    </xf>
    <xf numFmtId="164" fontId="9" fillId="0" borderId="5" xfId="2" applyNumberFormat="1" applyFont="1" applyFill="1" applyBorder="1" applyAlignment="1">
      <alignment horizontal="centerContinuous" vertical="center" wrapText="1"/>
    </xf>
    <xf numFmtId="164" fontId="6" fillId="0" borderId="3" xfId="2" applyNumberFormat="1" applyFont="1" applyFill="1" applyBorder="1" applyAlignment="1">
      <alignment vertical="top" textRotation="180" wrapText="1"/>
    </xf>
    <xf numFmtId="164" fontId="9" fillId="0" borderId="4" xfId="2" applyNumberFormat="1" applyFont="1" applyFill="1" applyBorder="1" applyAlignment="1">
      <alignment horizontal="center" vertical="center" wrapText="1"/>
    </xf>
    <xf numFmtId="164" fontId="9" fillId="0" borderId="6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10" fillId="0" borderId="4" xfId="2" applyNumberFormat="1" applyFont="1" applyFill="1" applyBorder="1" applyAlignment="1">
      <alignment horizontal="center" vertical="center" wrapText="1"/>
    </xf>
    <xf numFmtId="164" fontId="10" fillId="0" borderId="7" xfId="2" applyNumberFormat="1" applyFont="1" applyFill="1" applyBorder="1" applyAlignment="1">
      <alignment horizontal="center" vertical="center" wrapText="1"/>
    </xf>
    <xf numFmtId="164" fontId="10" fillId="0" borderId="6" xfId="2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164" fontId="6" fillId="0" borderId="8" xfId="2" applyNumberFormat="1" applyFill="1" applyBorder="1" applyAlignment="1">
      <alignment horizontal="right" vertical="top" readingOrder="1"/>
    </xf>
    <xf numFmtId="164" fontId="11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0" xfId="3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0" xfId="3" applyNumberFormat="1" applyFont="1" applyFill="1" applyBorder="1" applyAlignment="1" applyProtection="1">
      <alignment vertical="center" wrapText="1"/>
      <protection locked="0"/>
    </xf>
    <xf numFmtId="164" fontId="6" fillId="0" borderId="12" xfId="2" applyNumberFormat="1" applyFill="1" applyBorder="1" applyAlignment="1">
      <alignment horizontal="right" vertical="top" readingOrder="1"/>
    </xf>
    <xf numFmtId="164" fontId="11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4" xfId="2" applyNumberFormat="1" applyFont="1" applyFill="1" applyBorder="1" applyAlignment="1" applyProtection="1">
      <alignment vertical="center" wrapText="1"/>
      <protection locked="0"/>
    </xf>
    <xf numFmtId="164" fontId="11" fillId="0" borderId="15" xfId="3" applyNumberFormat="1" applyFont="1" applyFill="1" applyBorder="1" applyAlignment="1" applyProtection="1">
      <alignment vertical="center" wrapText="1"/>
      <protection locked="0"/>
    </xf>
    <xf numFmtId="164" fontId="11" fillId="0" borderId="15" xfId="2" applyNumberFormat="1" applyFont="1" applyFill="1" applyBorder="1" applyAlignment="1" applyProtection="1">
      <alignment vertical="center" wrapText="1"/>
      <protection locked="0"/>
    </xf>
    <xf numFmtId="164" fontId="11" fillId="0" borderId="16" xfId="3" applyNumberFormat="1" applyFont="1" applyFill="1" applyBorder="1" applyAlignment="1" applyProtection="1">
      <alignment vertical="center" wrapText="1"/>
      <protection locked="0"/>
    </xf>
    <xf numFmtId="164" fontId="11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2" applyNumberFormat="1" applyFill="1" applyBorder="1" applyAlignment="1" applyProtection="1">
      <alignment horizontal="center" vertical="center" wrapText="1"/>
      <protection locked="0"/>
    </xf>
    <xf numFmtId="164" fontId="6" fillId="0" borderId="17" xfId="2" applyNumberFormat="1" applyFill="1" applyBorder="1" applyAlignment="1">
      <alignment horizontal="right" vertical="top" readingOrder="1"/>
    </xf>
    <xf numFmtId="164" fontId="11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9" xfId="2" applyNumberFormat="1" applyFont="1" applyFill="1" applyBorder="1" applyAlignment="1" applyProtection="1">
      <alignment vertical="center" wrapText="1"/>
      <protection locked="0"/>
    </xf>
    <xf numFmtId="164" fontId="11" fillId="0" borderId="16" xfId="2" applyNumberFormat="1" applyFont="1" applyFill="1" applyBorder="1" applyAlignment="1" applyProtection="1">
      <alignment vertical="center" wrapText="1"/>
      <protection locked="0"/>
    </xf>
    <xf numFmtId="164" fontId="6" fillId="0" borderId="3" xfId="2" applyNumberFormat="1" applyFill="1" applyBorder="1" applyAlignment="1">
      <alignment horizontal="right" vertical="top" readingOrder="1"/>
    </xf>
    <xf numFmtId="164" fontId="10" fillId="0" borderId="4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6" xfId="2" applyNumberFormat="1" applyFont="1" applyFill="1" applyBorder="1" applyAlignment="1" applyProtection="1">
      <alignment vertical="center" wrapText="1"/>
    </xf>
    <xf numFmtId="164" fontId="10" fillId="0" borderId="3" xfId="2" applyNumberFormat="1" applyFont="1" applyFill="1" applyBorder="1" applyAlignment="1" applyProtection="1">
      <alignment horizontal="left" vertical="center" wrapText="1" indent="1"/>
    </xf>
    <xf numFmtId="164" fontId="10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5" xfId="2" applyNumberFormat="1" applyFill="1" applyBorder="1" applyAlignment="1">
      <alignment horizontal="right" vertical="top" readingOrder="1"/>
    </xf>
    <xf numFmtId="164" fontId="10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4" xfId="2" applyNumberFormat="1" applyFont="1" applyFill="1" applyBorder="1" applyAlignment="1">
      <alignment horizontal="left" vertical="center" wrapText="1" indent="1"/>
    </xf>
    <xf numFmtId="164" fontId="14" fillId="0" borderId="3" xfId="2" applyNumberFormat="1" applyFont="1" applyFill="1" applyBorder="1" applyAlignment="1">
      <alignment horizontal="left" vertical="center" wrapText="1" indent="1"/>
    </xf>
    <xf numFmtId="164" fontId="6" fillId="0" borderId="25" xfId="2" applyNumberFormat="1" applyFont="1" applyFill="1" applyBorder="1" applyAlignment="1">
      <alignment vertical="top"/>
    </xf>
    <xf numFmtId="164" fontId="10" fillId="0" borderId="4" xfId="2" applyNumberFormat="1" applyFont="1" applyFill="1" applyBorder="1" applyAlignment="1">
      <alignment horizontal="left" vertical="center" wrapText="1" indent="1"/>
    </xf>
    <xf numFmtId="164" fontId="10" fillId="0" borderId="6" xfId="2" applyNumberFormat="1" applyFont="1" applyFill="1" applyBorder="1" applyAlignment="1" applyProtection="1">
      <alignment horizontal="right" vertical="center" wrapText="1"/>
    </xf>
    <xf numFmtId="164" fontId="10" fillId="0" borderId="3" xfId="2" applyNumberFormat="1" applyFont="1" applyFill="1" applyBorder="1" applyAlignment="1">
      <alignment horizontal="left" vertical="center" wrapText="1" indent="1"/>
    </xf>
    <xf numFmtId="164" fontId="6" fillId="0" borderId="0" xfId="2" applyNumberFormat="1" applyFill="1" applyAlignment="1">
      <alignment horizontal="centerContinuous" vertical="center"/>
    </xf>
    <xf numFmtId="164" fontId="9" fillId="0" borderId="3" xfId="2" applyNumberFormat="1" applyFont="1" applyFill="1" applyBorder="1" applyAlignment="1">
      <alignment horizontal="centerContinuous" vertical="center" wrapText="1"/>
    </xf>
    <xf numFmtId="164" fontId="9" fillId="0" borderId="0" xfId="2" applyNumberFormat="1" applyFont="1" applyFill="1" applyBorder="1" applyAlignment="1">
      <alignment vertical="center" wrapText="1"/>
    </xf>
    <xf numFmtId="164" fontId="9" fillId="0" borderId="26" xfId="2" applyNumberFormat="1" applyFont="1" applyFill="1" applyBorder="1" applyAlignment="1">
      <alignment horizontal="center" vertical="center" wrapText="1"/>
    </xf>
    <xf numFmtId="164" fontId="9" fillId="0" borderId="25" xfId="2" applyNumberFormat="1" applyFont="1" applyFill="1" applyBorder="1" applyAlignment="1">
      <alignment horizontal="center" vertical="center" wrapText="1"/>
    </xf>
    <xf numFmtId="164" fontId="9" fillId="0" borderId="27" xfId="2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164" fontId="10" fillId="0" borderId="28" xfId="2" applyNumberFormat="1" applyFont="1" applyFill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164" fontId="6" fillId="0" borderId="29" xfId="2" applyNumberFormat="1" applyFill="1" applyBorder="1" applyAlignment="1">
      <alignment horizontal="left" vertical="center" wrapText="1" indent="1"/>
    </xf>
    <xf numFmtId="164" fontId="11" fillId="0" borderId="0" xfId="2" applyNumberFormat="1" applyFont="1" applyFill="1" applyBorder="1" applyAlignment="1" applyProtection="1">
      <alignment vertical="center" wrapText="1"/>
      <protection locked="0"/>
    </xf>
    <xf numFmtId="164" fontId="6" fillId="0" borderId="30" xfId="2" applyNumberFormat="1" applyFill="1" applyBorder="1" applyAlignment="1">
      <alignment horizontal="left" vertical="center" wrapText="1" indent="1"/>
    </xf>
    <xf numFmtId="164" fontId="11" fillId="0" borderId="1" xfId="2" applyNumberFormat="1" applyFont="1" applyFill="1" applyBorder="1" applyAlignment="1" applyProtection="1">
      <alignment vertical="center" wrapText="1"/>
      <protection locked="0"/>
    </xf>
    <xf numFmtId="164" fontId="11" fillId="0" borderId="31" xfId="2" applyNumberFormat="1" applyFont="1" applyFill="1" applyBorder="1" applyAlignment="1" applyProtection="1">
      <alignment vertical="center" wrapText="1"/>
      <protection locked="0"/>
    </xf>
    <xf numFmtId="164" fontId="16" fillId="0" borderId="28" xfId="2" applyNumberFormat="1" applyFont="1" applyFill="1" applyBorder="1" applyAlignment="1">
      <alignment horizontal="left" vertical="center" wrapText="1" indent="1"/>
    </xf>
    <xf numFmtId="164" fontId="10" fillId="0" borderId="26" xfId="2" applyNumberFormat="1" applyFont="1" applyFill="1" applyBorder="1" applyAlignment="1" applyProtection="1">
      <alignment vertical="center" wrapText="1"/>
    </xf>
    <xf numFmtId="164" fontId="10" fillId="0" borderId="0" xfId="2" applyNumberFormat="1" applyFont="1" applyFill="1" applyBorder="1" applyAlignment="1" applyProtection="1">
      <alignment vertical="center" wrapText="1"/>
    </xf>
    <xf numFmtId="164" fontId="6" fillId="0" borderId="29" xfId="2" applyNumberFormat="1" applyFont="1" applyFill="1" applyBorder="1" applyAlignment="1">
      <alignment horizontal="left" vertical="center" wrapText="1" indent="1"/>
    </xf>
    <xf numFmtId="164" fontId="10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6" fillId="0" borderId="32" xfId="2" applyNumberFormat="1" applyFill="1" applyBorder="1" applyAlignment="1">
      <alignment horizontal="left" vertical="center" wrapText="1" indent="1"/>
    </xf>
    <xf numFmtId="164" fontId="6" fillId="0" borderId="28" xfId="2" applyNumberFormat="1" applyFill="1" applyBorder="1" applyAlignment="1">
      <alignment horizontal="left" vertical="center" wrapText="1" indent="1"/>
    </xf>
    <xf numFmtId="164" fontId="11" fillId="0" borderId="0" xfId="2" applyNumberFormat="1" applyFont="1" applyFill="1" applyBorder="1" applyAlignment="1" applyProtection="1">
      <alignment vertical="center" wrapText="1"/>
    </xf>
    <xf numFmtId="164" fontId="10" fillId="0" borderId="26" xfId="2" applyNumberFormat="1" applyFont="1" applyFill="1" applyBorder="1" applyAlignment="1">
      <alignment vertical="center" wrapText="1"/>
    </xf>
    <xf numFmtId="164" fontId="10" fillId="0" borderId="6" xfId="2" applyNumberFormat="1" applyFont="1" applyFill="1" applyBorder="1" applyAlignment="1">
      <alignment vertical="center" wrapText="1"/>
    </xf>
    <xf numFmtId="164" fontId="10" fillId="0" borderId="0" xfId="2" applyNumberFormat="1" applyFont="1" applyFill="1" applyBorder="1" applyAlignment="1">
      <alignment vertical="center" wrapText="1"/>
    </xf>
    <xf numFmtId="164" fontId="10" fillId="0" borderId="25" xfId="2" applyNumberFormat="1" applyFont="1" applyFill="1" applyBorder="1" applyAlignment="1">
      <alignment horizontal="left" vertical="center" wrapText="1" indent="1"/>
    </xf>
    <xf numFmtId="164" fontId="10" fillId="0" borderId="33" xfId="2" applyNumberFormat="1" applyFont="1" applyFill="1" applyBorder="1" applyAlignment="1">
      <alignment horizontal="left" vertical="center" wrapText="1" indent="1"/>
    </xf>
    <xf numFmtId="164" fontId="10" fillId="0" borderId="0" xfId="2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17" fillId="0" borderId="0" xfId="0" applyFont="1"/>
    <xf numFmtId="164" fontId="11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18" fillId="0" borderId="1" xfId="4" applyFont="1" applyBorder="1" applyAlignment="1">
      <alignment horizontal="center" vertical="top" wrapText="1"/>
    </xf>
    <xf numFmtId="0" fontId="18" fillId="0" borderId="1" xfId="4" applyFont="1" applyBorder="1" applyAlignment="1">
      <alignment horizontal="left" vertical="top" wrapText="1"/>
    </xf>
    <xf numFmtId="3" fontId="18" fillId="0" borderId="1" xfId="4" applyNumberFormat="1" applyFont="1" applyBorder="1" applyAlignment="1">
      <alignment horizontal="right" vertical="top" wrapText="1"/>
    </xf>
    <xf numFmtId="0" fontId="19" fillId="0" borderId="1" xfId="4" applyFont="1" applyBorder="1" applyAlignment="1">
      <alignment horizontal="center" vertical="top" wrapText="1"/>
    </xf>
    <xf numFmtId="0" fontId="19" fillId="0" borderId="1" xfId="4" applyFont="1" applyBorder="1" applyAlignment="1">
      <alignment horizontal="left" vertical="top" wrapText="1"/>
    </xf>
    <xf numFmtId="3" fontId="19" fillId="0" borderId="1" xfId="4" applyNumberFormat="1" applyFont="1" applyBorder="1" applyAlignment="1">
      <alignment horizontal="right" vertical="top" wrapText="1"/>
    </xf>
    <xf numFmtId="164" fontId="10" fillId="0" borderId="34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top" wrapText="1"/>
    </xf>
    <xf numFmtId="0" fontId="0" fillId="0" borderId="0" xfId="0" applyFill="1"/>
    <xf numFmtId="0" fontId="3" fillId="0" borderId="35" xfId="0" applyFont="1" applyFill="1" applyBorder="1" applyAlignment="1">
      <alignment horizontal="center" vertical="top" wrapText="1"/>
    </xf>
    <xf numFmtId="0" fontId="0" fillId="0" borderId="35" xfId="0" applyFill="1" applyBorder="1"/>
    <xf numFmtId="164" fontId="8" fillId="0" borderId="0" xfId="2" applyNumberFormat="1" applyFont="1" applyFill="1" applyAlignment="1">
      <alignment horizontal="center" wrapText="1"/>
    </xf>
    <xf numFmtId="164" fontId="9" fillId="0" borderId="36" xfId="2" applyNumberFormat="1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164" fontId="14" fillId="0" borderId="37" xfId="2" applyNumberFormat="1" applyFont="1" applyFill="1" applyBorder="1" applyAlignment="1">
      <alignment horizontal="center" vertical="center" wrapText="1"/>
    </xf>
    <xf numFmtId="164" fontId="14" fillId="0" borderId="32" xfId="2" applyNumberFormat="1" applyFont="1" applyFill="1" applyBorder="1" applyAlignment="1">
      <alignment horizontal="center" vertical="center" wrapText="1"/>
    </xf>
    <xf numFmtId="164" fontId="9" fillId="0" borderId="38" xfId="2" applyNumberFormat="1" applyFont="1" applyFill="1" applyBorder="1" applyAlignment="1">
      <alignment horizontal="center" vertical="center" wrapText="1"/>
    </xf>
    <xf numFmtId="164" fontId="9" fillId="0" borderId="39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5"/>
    <cellStyle name="Normál 3" xfId="2"/>
    <cellStyle name="Normál 4" xfId="4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D62"/>
  <sheetViews>
    <sheetView view="pageLayout" workbookViewId="0">
      <selection activeCell="D8" sqref="D8"/>
    </sheetView>
  </sheetViews>
  <sheetFormatPr defaultRowHeight="12.75" x14ac:dyDescent="0.2"/>
  <cols>
    <col min="1" max="1" width="7.42578125" customWidth="1"/>
    <col min="2" max="2" width="76.7109375" customWidth="1"/>
    <col min="3" max="3" width="15.7109375" customWidth="1"/>
    <col min="4" max="4" width="15.5703125" customWidth="1"/>
  </cols>
  <sheetData>
    <row r="1" spans="1:4" ht="28.5" customHeight="1" x14ac:dyDescent="0.2">
      <c r="A1" s="115" t="s">
        <v>49</v>
      </c>
      <c r="B1" s="116"/>
      <c r="C1" s="116"/>
      <c r="D1" s="116"/>
    </row>
    <row r="2" spans="1:4" ht="38.25" x14ac:dyDescent="0.2">
      <c r="A2" s="3"/>
      <c r="B2" s="3" t="s">
        <v>3</v>
      </c>
      <c r="C2" s="107" t="s">
        <v>53</v>
      </c>
      <c r="D2" s="107" t="s">
        <v>54</v>
      </c>
    </row>
    <row r="3" spans="1:4" x14ac:dyDescent="0.2">
      <c r="A3" s="101" t="s">
        <v>0</v>
      </c>
      <c r="B3" s="102" t="s">
        <v>153</v>
      </c>
      <c r="C3" s="103">
        <v>6239000</v>
      </c>
      <c r="D3" s="103">
        <v>7125304</v>
      </c>
    </row>
    <row r="4" spans="1:4" x14ac:dyDescent="0.2">
      <c r="A4" s="101" t="s">
        <v>1</v>
      </c>
      <c r="B4" s="102" t="s">
        <v>150</v>
      </c>
      <c r="C4" s="103">
        <v>400000</v>
      </c>
      <c r="D4" s="103">
        <v>400000</v>
      </c>
    </row>
    <row r="5" spans="1:4" x14ac:dyDescent="0.2">
      <c r="A5" s="101" t="s">
        <v>4</v>
      </c>
      <c r="B5" s="102" t="s">
        <v>154</v>
      </c>
      <c r="C5" s="103">
        <v>404000</v>
      </c>
      <c r="D5" s="103">
        <v>456000</v>
      </c>
    </row>
    <row r="6" spans="1:4" x14ac:dyDescent="0.2">
      <c r="A6" s="101" t="s">
        <v>5</v>
      </c>
      <c r="B6" s="102" t="s">
        <v>155</v>
      </c>
      <c r="C6" s="103">
        <v>0</v>
      </c>
      <c r="D6" s="103">
        <v>430307</v>
      </c>
    </row>
    <row r="7" spans="1:4" x14ac:dyDescent="0.2">
      <c r="A7" s="101" t="s">
        <v>6</v>
      </c>
      <c r="B7" s="102" t="s">
        <v>156</v>
      </c>
      <c r="C7" s="103">
        <v>7043000</v>
      </c>
      <c r="D7" s="103">
        <v>8411611</v>
      </c>
    </row>
    <row r="8" spans="1:4" ht="25.5" x14ac:dyDescent="0.2">
      <c r="A8" s="101" t="s">
        <v>151</v>
      </c>
      <c r="B8" s="102" t="s">
        <v>157</v>
      </c>
      <c r="C8" s="103">
        <v>0</v>
      </c>
      <c r="D8" s="103">
        <v>78289</v>
      </c>
    </row>
    <row r="9" spans="1:4" x14ac:dyDescent="0.2">
      <c r="A9" s="101" t="s">
        <v>7</v>
      </c>
      <c r="B9" s="102" t="s">
        <v>158</v>
      </c>
      <c r="C9" s="103">
        <v>944000</v>
      </c>
      <c r="D9" s="103">
        <v>1839489</v>
      </c>
    </row>
    <row r="10" spans="1:4" x14ac:dyDescent="0.2">
      <c r="A10" s="101" t="s">
        <v>8</v>
      </c>
      <c r="B10" s="102" t="s">
        <v>159</v>
      </c>
      <c r="C10" s="103">
        <v>944000</v>
      </c>
      <c r="D10" s="103">
        <v>1917778</v>
      </c>
    </row>
    <row r="11" spans="1:4" x14ac:dyDescent="0.2">
      <c r="A11" s="104" t="s">
        <v>9</v>
      </c>
      <c r="B11" s="105" t="s">
        <v>10</v>
      </c>
      <c r="C11" s="106">
        <v>7987000</v>
      </c>
      <c r="D11" s="106">
        <v>10329389</v>
      </c>
    </row>
    <row r="12" spans="1:4" x14ac:dyDescent="0.2">
      <c r="A12" s="104" t="s">
        <v>11</v>
      </c>
      <c r="B12" s="105" t="s">
        <v>160</v>
      </c>
      <c r="C12" s="106">
        <v>2186832</v>
      </c>
      <c r="D12" s="106">
        <v>2591274</v>
      </c>
    </row>
    <row r="13" spans="1:4" x14ac:dyDescent="0.2">
      <c r="A13" s="101" t="s">
        <v>12</v>
      </c>
      <c r="B13" s="102" t="s">
        <v>161</v>
      </c>
      <c r="C13" s="103">
        <v>0</v>
      </c>
      <c r="D13" s="103">
        <v>0</v>
      </c>
    </row>
    <row r="14" spans="1:4" x14ac:dyDescent="0.2">
      <c r="A14" s="101" t="s">
        <v>13</v>
      </c>
      <c r="B14" s="102" t="s">
        <v>162</v>
      </c>
      <c r="C14" s="103">
        <v>0</v>
      </c>
      <c r="D14" s="103">
        <v>0</v>
      </c>
    </row>
    <row r="15" spans="1:4" x14ac:dyDescent="0.2">
      <c r="A15" s="101" t="s">
        <v>14</v>
      </c>
      <c r="B15" s="102" t="s">
        <v>163</v>
      </c>
      <c r="C15" s="103">
        <v>0</v>
      </c>
      <c r="D15" s="103">
        <v>0</v>
      </c>
    </row>
    <row r="16" spans="1:4" x14ac:dyDescent="0.2">
      <c r="A16" s="101" t="s">
        <v>39</v>
      </c>
      <c r="B16" s="102" t="s">
        <v>164</v>
      </c>
      <c r="C16" s="103">
        <v>550000</v>
      </c>
      <c r="D16" s="103">
        <v>550000</v>
      </c>
    </row>
    <row r="17" spans="1:4" x14ac:dyDescent="0.2">
      <c r="A17" s="101" t="s">
        <v>15</v>
      </c>
      <c r="B17" s="102" t="s">
        <v>165</v>
      </c>
      <c r="C17" s="103">
        <v>4764045</v>
      </c>
      <c r="D17" s="103">
        <v>6548427</v>
      </c>
    </row>
    <row r="18" spans="1:4" x14ac:dyDescent="0.2">
      <c r="A18" s="101" t="s">
        <v>16</v>
      </c>
      <c r="B18" s="102" t="s">
        <v>166</v>
      </c>
      <c r="C18" s="103">
        <v>5314045</v>
      </c>
      <c r="D18" s="103">
        <v>7098427</v>
      </c>
    </row>
    <row r="19" spans="1:4" x14ac:dyDescent="0.2">
      <c r="A19" s="101" t="s">
        <v>17</v>
      </c>
      <c r="B19" s="102" t="s">
        <v>167</v>
      </c>
      <c r="C19" s="103">
        <v>28000</v>
      </c>
      <c r="D19" s="103">
        <v>28000</v>
      </c>
    </row>
    <row r="20" spans="1:4" x14ac:dyDescent="0.2">
      <c r="A20" s="101" t="s">
        <v>18</v>
      </c>
      <c r="B20" s="102" t="s">
        <v>168</v>
      </c>
      <c r="C20" s="103">
        <v>190000</v>
      </c>
      <c r="D20" s="103">
        <v>273087</v>
      </c>
    </row>
    <row r="21" spans="1:4" x14ac:dyDescent="0.2">
      <c r="A21" s="101" t="s">
        <v>19</v>
      </c>
      <c r="B21" s="102" t="s">
        <v>169</v>
      </c>
      <c r="C21" s="103">
        <v>218000</v>
      </c>
      <c r="D21" s="103">
        <v>301087</v>
      </c>
    </row>
    <row r="22" spans="1:4" x14ac:dyDescent="0.2">
      <c r="A22" s="101" t="s">
        <v>20</v>
      </c>
      <c r="B22" s="102" t="s">
        <v>170</v>
      </c>
      <c r="C22" s="103">
        <v>7654000</v>
      </c>
      <c r="D22" s="103">
        <v>10464721</v>
      </c>
    </row>
    <row r="23" spans="1:4" x14ac:dyDescent="0.2">
      <c r="A23" s="101" t="s">
        <v>171</v>
      </c>
      <c r="B23" s="102" t="s">
        <v>172</v>
      </c>
      <c r="C23" s="103">
        <v>5113955</v>
      </c>
      <c r="D23" s="103">
        <v>5113955</v>
      </c>
    </row>
    <row r="24" spans="1:4" x14ac:dyDescent="0.2">
      <c r="A24" s="101" t="s">
        <v>21</v>
      </c>
      <c r="B24" s="102" t="s">
        <v>173</v>
      </c>
      <c r="C24" s="103">
        <v>1092000</v>
      </c>
      <c r="D24" s="103">
        <v>1092000</v>
      </c>
    </row>
    <row r="25" spans="1:4" x14ac:dyDescent="0.2">
      <c r="A25" s="101" t="s">
        <v>22</v>
      </c>
      <c r="B25" s="102" t="s">
        <v>174</v>
      </c>
      <c r="C25" s="103">
        <v>60000</v>
      </c>
      <c r="D25" s="103">
        <v>60000</v>
      </c>
    </row>
    <row r="26" spans="1:4" x14ac:dyDescent="0.2">
      <c r="A26" s="101" t="s">
        <v>23</v>
      </c>
      <c r="B26" s="102" t="s">
        <v>175</v>
      </c>
      <c r="C26" s="103">
        <v>14186870</v>
      </c>
      <c r="D26" s="103">
        <v>14186870</v>
      </c>
    </row>
    <row r="27" spans="1:4" x14ac:dyDescent="0.2">
      <c r="A27" s="101" t="s">
        <v>24</v>
      </c>
      <c r="B27" s="102" t="s">
        <v>176</v>
      </c>
      <c r="C27" s="103">
        <v>0</v>
      </c>
      <c r="D27" s="103">
        <v>0</v>
      </c>
    </row>
    <row r="28" spans="1:4" x14ac:dyDescent="0.2">
      <c r="A28" s="101" t="s">
        <v>177</v>
      </c>
      <c r="B28" s="102" t="s">
        <v>178</v>
      </c>
      <c r="C28" s="103">
        <v>28106825</v>
      </c>
      <c r="D28" s="103">
        <v>30917546</v>
      </c>
    </row>
    <row r="29" spans="1:4" x14ac:dyDescent="0.2">
      <c r="A29" s="101" t="s">
        <v>179</v>
      </c>
      <c r="B29" s="102" t="s">
        <v>180</v>
      </c>
      <c r="C29" s="103">
        <v>0</v>
      </c>
      <c r="D29" s="103">
        <v>1850</v>
      </c>
    </row>
    <row r="30" spans="1:4" x14ac:dyDescent="0.2">
      <c r="A30" s="101" t="s">
        <v>25</v>
      </c>
      <c r="B30" s="102" t="s">
        <v>181</v>
      </c>
      <c r="C30" s="103">
        <v>0</v>
      </c>
      <c r="D30" s="103">
        <v>1850</v>
      </c>
    </row>
    <row r="31" spans="1:4" x14ac:dyDescent="0.2">
      <c r="A31" s="101" t="s">
        <v>182</v>
      </c>
      <c r="B31" s="102" t="s">
        <v>183</v>
      </c>
      <c r="C31" s="103">
        <v>8181540</v>
      </c>
      <c r="D31" s="103">
        <v>7998540</v>
      </c>
    </row>
    <row r="32" spans="1:4" x14ac:dyDescent="0.2">
      <c r="A32" s="101" t="s">
        <v>184</v>
      </c>
      <c r="B32" s="102" t="s">
        <v>185</v>
      </c>
      <c r="C32" s="103">
        <v>0</v>
      </c>
      <c r="D32" s="103">
        <v>35517432</v>
      </c>
    </row>
    <row r="33" spans="1:4" x14ac:dyDescent="0.2">
      <c r="A33" s="101" t="s">
        <v>186</v>
      </c>
      <c r="B33" s="102" t="s">
        <v>187</v>
      </c>
      <c r="C33" s="103">
        <v>0</v>
      </c>
      <c r="D33" s="103">
        <v>218886</v>
      </c>
    </row>
    <row r="34" spans="1:4" x14ac:dyDescent="0.2">
      <c r="A34" s="101" t="s">
        <v>188</v>
      </c>
      <c r="B34" s="102" t="s">
        <v>189</v>
      </c>
      <c r="C34" s="103">
        <v>0</v>
      </c>
      <c r="D34" s="103">
        <v>1125498</v>
      </c>
    </row>
    <row r="35" spans="1:4" x14ac:dyDescent="0.2">
      <c r="A35" s="101" t="s">
        <v>190</v>
      </c>
      <c r="B35" s="102" t="s">
        <v>191</v>
      </c>
      <c r="C35" s="103">
        <v>0</v>
      </c>
      <c r="D35" s="103">
        <v>0</v>
      </c>
    </row>
    <row r="36" spans="1:4" x14ac:dyDescent="0.2">
      <c r="A36" s="101" t="s">
        <v>26</v>
      </c>
      <c r="B36" s="102" t="s">
        <v>192</v>
      </c>
      <c r="C36" s="103">
        <v>0</v>
      </c>
      <c r="D36" s="103">
        <v>32746670</v>
      </c>
    </row>
    <row r="37" spans="1:4" x14ac:dyDescent="0.2">
      <c r="A37" s="101" t="s">
        <v>27</v>
      </c>
      <c r="B37" s="102" t="s">
        <v>193</v>
      </c>
      <c r="C37" s="103">
        <v>8181540</v>
      </c>
      <c r="D37" s="103">
        <v>77607026</v>
      </c>
    </row>
    <row r="38" spans="1:4" x14ac:dyDescent="0.2">
      <c r="A38" s="104" t="s">
        <v>194</v>
      </c>
      <c r="B38" s="105" t="s">
        <v>195</v>
      </c>
      <c r="C38" s="106">
        <v>41820410</v>
      </c>
      <c r="D38" s="106">
        <v>115925936</v>
      </c>
    </row>
    <row r="39" spans="1:4" x14ac:dyDescent="0.2">
      <c r="A39" s="101" t="s">
        <v>196</v>
      </c>
      <c r="B39" s="102" t="s">
        <v>197</v>
      </c>
      <c r="C39" s="103">
        <v>868000</v>
      </c>
      <c r="D39" s="103">
        <v>895400</v>
      </c>
    </row>
    <row r="40" spans="1:4" s="96" customFormat="1" x14ac:dyDescent="0.2">
      <c r="A40" s="101" t="s">
        <v>198</v>
      </c>
      <c r="B40" s="102" t="s">
        <v>199</v>
      </c>
      <c r="C40" s="103">
        <v>0</v>
      </c>
      <c r="D40" s="103">
        <v>0</v>
      </c>
    </row>
    <row r="41" spans="1:4" s="96" customFormat="1" ht="25.5" x14ac:dyDescent="0.2">
      <c r="A41" s="101" t="s">
        <v>200</v>
      </c>
      <c r="B41" s="102" t="s">
        <v>201</v>
      </c>
      <c r="C41" s="103">
        <v>0</v>
      </c>
      <c r="D41" s="103">
        <v>0</v>
      </c>
    </row>
    <row r="42" spans="1:4" x14ac:dyDescent="0.2">
      <c r="A42" s="104" t="s">
        <v>202</v>
      </c>
      <c r="B42" s="105" t="s">
        <v>203</v>
      </c>
      <c r="C42" s="106">
        <v>868000</v>
      </c>
      <c r="D42" s="106">
        <v>895400</v>
      </c>
    </row>
    <row r="43" spans="1:4" x14ac:dyDescent="0.2">
      <c r="A43" s="101" t="s">
        <v>204</v>
      </c>
      <c r="B43" s="102" t="s">
        <v>205</v>
      </c>
      <c r="C43" s="103">
        <v>0</v>
      </c>
      <c r="D43" s="103">
        <v>65774</v>
      </c>
    </row>
    <row r="44" spans="1:4" x14ac:dyDescent="0.2">
      <c r="A44" s="101" t="s">
        <v>206</v>
      </c>
      <c r="B44" s="102" t="s">
        <v>207</v>
      </c>
      <c r="C44" s="103">
        <v>0</v>
      </c>
      <c r="D44" s="103">
        <v>65774</v>
      </c>
    </row>
    <row r="45" spans="1:4" x14ac:dyDescent="0.2">
      <c r="A45" s="101" t="s">
        <v>208</v>
      </c>
      <c r="B45" s="102" t="s">
        <v>209</v>
      </c>
      <c r="C45" s="103">
        <v>4425348</v>
      </c>
      <c r="D45" s="103">
        <v>4436553</v>
      </c>
    </row>
    <row r="46" spans="1:4" x14ac:dyDescent="0.2">
      <c r="A46" s="101" t="s">
        <v>210</v>
      </c>
      <c r="B46" s="102" t="s">
        <v>211</v>
      </c>
      <c r="C46" s="103">
        <v>0</v>
      </c>
      <c r="D46" s="103">
        <v>0</v>
      </c>
    </row>
    <row r="47" spans="1:4" x14ac:dyDescent="0.2">
      <c r="A47" s="101" t="s">
        <v>28</v>
      </c>
      <c r="B47" s="102" t="s">
        <v>212</v>
      </c>
      <c r="C47" s="103">
        <v>0</v>
      </c>
      <c r="D47" s="103">
        <v>0</v>
      </c>
    </row>
    <row r="48" spans="1:4" x14ac:dyDescent="0.2">
      <c r="A48" s="101" t="s">
        <v>213</v>
      </c>
      <c r="B48" s="102" t="s">
        <v>214</v>
      </c>
      <c r="C48" s="103">
        <v>7068000</v>
      </c>
      <c r="D48" s="103">
        <v>3949999</v>
      </c>
    </row>
    <row r="49" spans="1:4" x14ac:dyDescent="0.2">
      <c r="A49" s="101" t="s">
        <v>215</v>
      </c>
      <c r="B49" s="102" t="s">
        <v>216</v>
      </c>
      <c r="C49" s="103">
        <v>0</v>
      </c>
      <c r="D49" s="103">
        <v>0</v>
      </c>
    </row>
    <row r="50" spans="1:4" x14ac:dyDescent="0.2">
      <c r="A50" s="101" t="s">
        <v>217</v>
      </c>
      <c r="B50" s="102" t="s">
        <v>218</v>
      </c>
      <c r="C50" s="103">
        <v>1355307</v>
      </c>
      <c r="D50" s="103">
        <v>2809571</v>
      </c>
    </row>
    <row r="51" spans="1:4" ht="25.5" x14ac:dyDescent="0.2">
      <c r="A51" s="104" t="s">
        <v>219</v>
      </c>
      <c r="B51" s="105" t="s">
        <v>220</v>
      </c>
      <c r="C51" s="106">
        <v>12848655</v>
      </c>
      <c r="D51" s="106">
        <v>11261897</v>
      </c>
    </row>
    <row r="52" spans="1:4" x14ac:dyDescent="0.2">
      <c r="A52" s="101" t="s">
        <v>221</v>
      </c>
      <c r="B52" s="102" t="s">
        <v>222</v>
      </c>
      <c r="C52" s="103">
        <v>70000000</v>
      </c>
      <c r="D52" s="103">
        <v>53715568</v>
      </c>
    </row>
    <row r="53" spans="1:4" x14ac:dyDescent="0.2">
      <c r="A53" s="101" t="s">
        <v>223</v>
      </c>
      <c r="B53" s="102" t="s">
        <v>224</v>
      </c>
      <c r="C53" s="103">
        <v>1150000</v>
      </c>
      <c r="D53" s="103">
        <v>1150000</v>
      </c>
    </row>
    <row r="54" spans="1:4" x14ac:dyDescent="0.2">
      <c r="A54" s="101" t="s">
        <v>225</v>
      </c>
      <c r="B54" s="102" t="s">
        <v>226</v>
      </c>
      <c r="C54" s="103">
        <v>21526970</v>
      </c>
      <c r="D54" s="103">
        <v>2476970</v>
      </c>
    </row>
    <row r="55" spans="1:4" x14ac:dyDescent="0.2">
      <c r="A55" s="104" t="s">
        <v>29</v>
      </c>
      <c r="B55" s="105" t="s">
        <v>227</v>
      </c>
      <c r="C55" s="106">
        <v>92676970</v>
      </c>
      <c r="D55" s="106">
        <v>57342538</v>
      </c>
    </row>
    <row r="56" spans="1:4" x14ac:dyDescent="0.2">
      <c r="A56" s="101" t="s">
        <v>30</v>
      </c>
      <c r="B56" s="102" t="s">
        <v>228</v>
      </c>
      <c r="C56" s="103">
        <v>1500000</v>
      </c>
      <c r="D56" s="103">
        <v>1500000</v>
      </c>
    </row>
    <row r="57" spans="1:4" x14ac:dyDescent="0.2">
      <c r="A57" s="101" t="s">
        <v>229</v>
      </c>
      <c r="B57" s="102" t="s">
        <v>230</v>
      </c>
      <c r="C57" s="103">
        <v>405000</v>
      </c>
      <c r="D57" s="103">
        <v>405000</v>
      </c>
    </row>
    <row r="58" spans="1:4" x14ac:dyDescent="0.2">
      <c r="A58" s="104" t="s">
        <v>231</v>
      </c>
      <c r="B58" s="105" t="s">
        <v>232</v>
      </c>
      <c r="C58" s="106">
        <v>1905000</v>
      </c>
      <c r="D58" s="106">
        <v>1905000</v>
      </c>
    </row>
    <row r="59" spans="1:4" x14ac:dyDescent="0.2">
      <c r="A59" s="101" t="s">
        <v>233</v>
      </c>
      <c r="B59" s="102" t="s">
        <v>234</v>
      </c>
      <c r="C59" s="103">
        <v>0</v>
      </c>
      <c r="D59" s="103">
        <v>139684</v>
      </c>
    </row>
    <row r="60" spans="1:4" ht="25.5" x14ac:dyDescent="0.2">
      <c r="A60" s="101" t="s">
        <v>235</v>
      </c>
      <c r="B60" s="102" t="s">
        <v>236</v>
      </c>
      <c r="C60" s="103">
        <v>0</v>
      </c>
      <c r="D60" s="103">
        <v>0</v>
      </c>
    </row>
    <row r="61" spans="1:4" ht="20.25" customHeight="1" x14ac:dyDescent="0.2">
      <c r="A61" s="104" t="s">
        <v>237</v>
      </c>
      <c r="B61" s="105" t="s">
        <v>238</v>
      </c>
      <c r="C61" s="106">
        <v>0</v>
      </c>
      <c r="D61" s="106">
        <v>139684</v>
      </c>
    </row>
    <row r="62" spans="1:4" x14ac:dyDescent="0.2">
      <c r="A62" s="104" t="s">
        <v>239</v>
      </c>
      <c r="B62" s="105" t="s">
        <v>240</v>
      </c>
      <c r="C62" s="106">
        <v>160292867</v>
      </c>
      <c r="D62" s="106">
        <v>200391118</v>
      </c>
    </row>
  </sheetData>
  <mergeCells count="1">
    <mergeCell ref="A1:D1"/>
  </mergeCells>
  <phoneticPr fontId="5" type="noConversion"/>
  <pageMargins left="0.45" right="0.52" top="0.63" bottom="0.55000000000000004" header="0.5" footer="0.5"/>
  <pageSetup scale="80" orientation="portrait" horizontalDpi="300" verticalDpi="300" r:id="rId1"/>
  <headerFooter alignWithMargins="0">
    <oddHeader>&amp;R1. melléklet a  3/2017( III.31.)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D47"/>
  <sheetViews>
    <sheetView view="pageLayout" workbookViewId="0">
      <selection sqref="A1:D1"/>
    </sheetView>
  </sheetViews>
  <sheetFormatPr defaultRowHeight="12.75" x14ac:dyDescent="0.2"/>
  <cols>
    <col min="1" max="1" width="8.140625" customWidth="1"/>
    <col min="2" max="2" width="82" customWidth="1"/>
    <col min="3" max="3" width="14.7109375" customWidth="1"/>
    <col min="4" max="4" width="15" customWidth="1"/>
  </cols>
  <sheetData>
    <row r="1" spans="1:4" ht="34.5" customHeight="1" x14ac:dyDescent="0.2">
      <c r="A1" s="117" t="s">
        <v>50</v>
      </c>
      <c r="B1" s="118"/>
      <c r="C1" s="118"/>
      <c r="D1" s="118"/>
    </row>
    <row r="2" spans="1:4" ht="48" customHeight="1" x14ac:dyDescent="0.2">
      <c r="A2" s="4"/>
      <c r="B2" s="4" t="s">
        <v>3</v>
      </c>
      <c r="C2" s="4" t="s">
        <v>53</v>
      </c>
      <c r="D2" s="4" t="s">
        <v>54</v>
      </c>
    </row>
    <row r="3" spans="1:4" x14ac:dyDescent="0.2">
      <c r="A3" s="94" t="s">
        <v>0</v>
      </c>
      <c r="B3" s="1" t="s">
        <v>241</v>
      </c>
      <c r="C3" s="95">
        <v>17371531</v>
      </c>
      <c r="D3" s="95">
        <v>17371531</v>
      </c>
    </row>
    <row r="4" spans="1:4" ht="25.5" x14ac:dyDescent="0.2">
      <c r="A4" s="94" t="s">
        <v>1</v>
      </c>
      <c r="B4" s="1" t="s">
        <v>242</v>
      </c>
      <c r="C4" s="95">
        <v>5414639</v>
      </c>
      <c r="D4" s="95">
        <v>5414639</v>
      </c>
    </row>
    <row r="5" spans="1:4" x14ac:dyDescent="0.2">
      <c r="A5" s="94" t="s">
        <v>2</v>
      </c>
      <c r="B5" s="1" t="s">
        <v>243</v>
      </c>
      <c r="C5" s="95">
        <v>1200000</v>
      </c>
      <c r="D5" s="95">
        <v>1200000</v>
      </c>
    </row>
    <row r="6" spans="1:4" x14ac:dyDescent="0.2">
      <c r="A6" s="94" t="s">
        <v>31</v>
      </c>
      <c r="B6" s="1" t="s">
        <v>32</v>
      </c>
      <c r="C6" s="95">
        <v>0</v>
      </c>
      <c r="D6" s="95">
        <v>419100</v>
      </c>
    </row>
    <row r="7" spans="1:4" x14ac:dyDescent="0.2">
      <c r="A7" s="94" t="s">
        <v>4</v>
      </c>
      <c r="B7" s="1" t="s">
        <v>244</v>
      </c>
      <c r="C7" s="95">
        <v>23986170</v>
      </c>
      <c r="D7" s="95">
        <v>24405270</v>
      </c>
    </row>
    <row r="8" spans="1:4" x14ac:dyDescent="0.2">
      <c r="A8" s="94" t="s">
        <v>16</v>
      </c>
      <c r="B8" s="1" t="s">
        <v>245</v>
      </c>
      <c r="C8" s="95">
        <v>2905100</v>
      </c>
      <c r="D8" s="95">
        <v>2705100</v>
      </c>
    </row>
    <row r="9" spans="1:4" x14ac:dyDescent="0.2">
      <c r="A9" s="94" t="s">
        <v>171</v>
      </c>
      <c r="B9" s="1" t="s">
        <v>246</v>
      </c>
      <c r="C9" s="95">
        <v>0</v>
      </c>
      <c r="D9" s="95">
        <v>0</v>
      </c>
    </row>
    <row r="10" spans="1:4" x14ac:dyDescent="0.2">
      <c r="A10" s="2" t="s">
        <v>22</v>
      </c>
      <c r="B10" s="97" t="s">
        <v>247</v>
      </c>
      <c r="C10" s="98">
        <v>26891270</v>
      </c>
      <c r="D10" s="98">
        <v>27110370</v>
      </c>
    </row>
    <row r="11" spans="1:4" x14ac:dyDescent="0.2">
      <c r="A11" s="94" t="s">
        <v>23</v>
      </c>
      <c r="B11" s="1" t="s">
        <v>248</v>
      </c>
      <c r="C11" s="95">
        <v>0</v>
      </c>
      <c r="D11" s="95">
        <v>2710561</v>
      </c>
    </row>
    <row r="12" spans="1:4" x14ac:dyDescent="0.2">
      <c r="A12" s="94" t="s">
        <v>249</v>
      </c>
      <c r="B12" s="1" t="s">
        <v>250</v>
      </c>
      <c r="C12" s="95">
        <v>57321279</v>
      </c>
      <c r="D12" s="95">
        <v>57321279</v>
      </c>
    </row>
    <row r="13" spans="1:4" ht="25.5" x14ac:dyDescent="0.2">
      <c r="A13" s="94" t="s">
        <v>251</v>
      </c>
      <c r="B13" s="1" t="s">
        <v>252</v>
      </c>
      <c r="C13" s="95">
        <v>0</v>
      </c>
      <c r="D13" s="95">
        <v>0</v>
      </c>
    </row>
    <row r="14" spans="1:4" x14ac:dyDescent="0.2">
      <c r="A14" s="2" t="s">
        <v>253</v>
      </c>
      <c r="B14" s="97" t="s">
        <v>254</v>
      </c>
      <c r="C14" s="98">
        <v>57321279</v>
      </c>
      <c r="D14" s="98">
        <v>60031840</v>
      </c>
    </row>
    <row r="15" spans="1:4" x14ac:dyDescent="0.2">
      <c r="A15" s="94" t="s">
        <v>255</v>
      </c>
      <c r="B15" s="1" t="s">
        <v>256</v>
      </c>
      <c r="C15" s="95">
        <v>70869000</v>
      </c>
      <c r="D15" s="95">
        <v>66069000</v>
      </c>
    </row>
    <row r="16" spans="1:4" x14ac:dyDescent="0.2">
      <c r="A16" s="94" t="s">
        <v>257</v>
      </c>
      <c r="B16" s="1" t="s">
        <v>258</v>
      </c>
      <c r="C16" s="95">
        <v>0</v>
      </c>
      <c r="D16" s="95">
        <v>0</v>
      </c>
    </row>
    <row r="17" spans="1:4" x14ac:dyDescent="0.2">
      <c r="A17" s="94" t="s">
        <v>259</v>
      </c>
      <c r="B17" s="1" t="s">
        <v>260</v>
      </c>
      <c r="C17" s="95">
        <v>0</v>
      </c>
      <c r="D17" s="95">
        <v>0</v>
      </c>
    </row>
    <row r="18" spans="1:4" x14ac:dyDescent="0.2">
      <c r="A18" s="94" t="s">
        <v>261</v>
      </c>
      <c r="B18" s="1" t="s">
        <v>33</v>
      </c>
      <c r="C18" s="95">
        <v>28500000</v>
      </c>
      <c r="D18" s="95">
        <v>28500000</v>
      </c>
    </row>
    <row r="19" spans="1:4" x14ac:dyDescent="0.2">
      <c r="A19" s="94" t="s">
        <v>204</v>
      </c>
      <c r="B19" s="1" t="s">
        <v>262</v>
      </c>
      <c r="C19" s="95">
        <v>0</v>
      </c>
      <c r="D19" s="95">
        <v>0</v>
      </c>
    </row>
    <row r="20" spans="1:4" x14ac:dyDescent="0.2">
      <c r="A20" s="94" t="s">
        <v>263</v>
      </c>
      <c r="B20" s="1" t="s">
        <v>34</v>
      </c>
      <c r="C20" s="95">
        <v>3200000</v>
      </c>
      <c r="D20" s="95">
        <v>3200000</v>
      </c>
    </row>
    <row r="21" spans="1:4" s="99" customFormat="1" x14ac:dyDescent="0.2">
      <c r="A21" s="94" t="s">
        <v>264</v>
      </c>
      <c r="B21" s="1" t="s">
        <v>265</v>
      </c>
      <c r="C21" s="95">
        <v>0</v>
      </c>
      <c r="D21" s="95">
        <v>0</v>
      </c>
    </row>
    <row r="22" spans="1:4" x14ac:dyDescent="0.2">
      <c r="A22" s="94" t="s">
        <v>266</v>
      </c>
      <c r="B22" s="1" t="s">
        <v>267</v>
      </c>
      <c r="C22" s="95">
        <v>11000000</v>
      </c>
      <c r="D22" s="95">
        <v>11000000</v>
      </c>
    </row>
    <row r="23" spans="1:4" x14ac:dyDescent="0.2">
      <c r="A23" s="94" t="s">
        <v>268</v>
      </c>
      <c r="B23" s="1" t="s">
        <v>269</v>
      </c>
      <c r="C23" s="95">
        <v>0</v>
      </c>
      <c r="D23" s="95">
        <v>0</v>
      </c>
    </row>
    <row r="24" spans="1:4" x14ac:dyDescent="0.2">
      <c r="A24" s="94" t="s">
        <v>270</v>
      </c>
      <c r="B24" s="1" t="s">
        <v>271</v>
      </c>
      <c r="C24" s="95">
        <v>42700000</v>
      </c>
      <c r="D24" s="95">
        <v>42700000</v>
      </c>
    </row>
    <row r="25" spans="1:4" x14ac:dyDescent="0.2">
      <c r="A25" s="94" t="s">
        <v>272</v>
      </c>
      <c r="B25" s="1" t="s">
        <v>35</v>
      </c>
      <c r="C25" s="95">
        <v>320000</v>
      </c>
      <c r="D25" s="95">
        <v>320000</v>
      </c>
    </row>
    <row r="26" spans="1:4" x14ac:dyDescent="0.2">
      <c r="A26" s="94" t="s">
        <v>273</v>
      </c>
      <c r="B26" s="1" t="s">
        <v>274</v>
      </c>
      <c r="C26" s="95">
        <v>0</v>
      </c>
      <c r="D26" s="95">
        <v>0</v>
      </c>
    </row>
    <row r="27" spans="1:4" x14ac:dyDescent="0.2">
      <c r="A27" s="2" t="s">
        <v>275</v>
      </c>
      <c r="B27" s="97" t="s">
        <v>36</v>
      </c>
      <c r="C27" s="98">
        <v>113889000</v>
      </c>
      <c r="D27" s="98">
        <v>109089000</v>
      </c>
    </row>
    <row r="28" spans="1:4" x14ac:dyDescent="0.2">
      <c r="A28" s="94" t="s">
        <v>276</v>
      </c>
      <c r="B28" s="1" t="s">
        <v>37</v>
      </c>
      <c r="C28" s="95">
        <v>0</v>
      </c>
      <c r="D28" s="95">
        <v>0</v>
      </c>
    </row>
    <row r="29" spans="1:4" x14ac:dyDescent="0.2">
      <c r="A29" s="94" t="s">
        <v>217</v>
      </c>
      <c r="B29" s="1" t="s">
        <v>277</v>
      </c>
      <c r="C29" s="95">
        <v>48000</v>
      </c>
      <c r="D29" s="95">
        <v>48000</v>
      </c>
    </row>
    <row r="30" spans="1:4" x14ac:dyDescent="0.2">
      <c r="A30" s="94" t="s">
        <v>278</v>
      </c>
      <c r="B30" s="1" t="s">
        <v>279</v>
      </c>
      <c r="C30" s="95">
        <v>12905530</v>
      </c>
      <c r="D30" s="95">
        <v>12905530</v>
      </c>
    </row>
    <row r="31" spans="1:4" x14ac:dyDescent="0.2">
      <c r="A31" s="94" t="s">
        <v>221</v>
      </c>
      <c r="B31" s="1" t="s">
        <v>280</v>
      </c>
      <c r="C31" s="95">
        <v>0</v>
      </c>
      <c r="D31" s="95">
        <v>0</v>
      </c>
    </row>
    <row r="32" spans="1:4" x14ac:dyDescent="0.2">
      <c r="A32" s="94" t="s">
        <v>225</v>
      </c>
      <c r="B32" s="1" t="s">
        <v>281</v>
      </c>
      <c r="C32" s="95">
        <v>4079250</v>
      </c>
      <c r="D32" s="95">
        <v>4079250</v>
      </c>
    </row>
    <row r="33" spans="1:4" x14ac:dyDescent="0.2">
      <c r="A33" s="94" t="s">
        <v>29</v>
      </c>
      <c r="B33" s="1" t="s">
        <v>282</v>
      </c>
      <c r="C33" s="95">
        <v>3417867</v>
      </c>
      <c r="D33" s="95">
        <v>3417867</v>
      </c>
    </row>
    <row r="34" spans="1:4" x14ac:dyDescent="0.2">
      <c r="A34" s="94" t="s">
        <v>283</v>
      </c>
      <c r="B34" s="1" t="s">
        <v>284</v>
      </c>
      <c r="C34" s="95">
        <v>20000</v>
      </c>
      <c r="D34" s="95">
        <v>20000</v>
      </c>
    </row>
    <row r="35" spans="1:4" x14ac:dyDescent="0.2">
      <c r="A35" s="94" t="s">
        <v>231</v>
      </c>
      <c r="B35" s="1" t="s">
        <v>285</v>
      </c>
      <c r="C35" s="95">
        <v>0</v>
      </c>
      <c r="D35" s="95">
        <v>0</v>
      </c>
    </row>
    <row r="36" spans="1:4" x14ac:dyDescent="0.2">
      <c r="A36" s="94" t="s">
        <v>286</v>
      </c>
      <c r="B36" s="1" t="s">
        <v>287</v>
      </c>
      <c r="C36" s="95">
        <v>20000</v>
      </c>
      <c r="D36" s="95">
        <v>20000</v>
      </c>
    </row>
    <row r="37" spans="1:4" x14ac:dyDescent="0.2">
      <c r="A37" s="94" t="s">
        <v>288</v>
      </c>
      <c r="B37" s="1" t="s">
        <v>289</v>
      </c>
      <c r="C37" s="95">
        <v>0</v>
      </c>
      <c r="D37" s="95">
        <v>0</v>
      </c>
    </row>
    <row r="38" spans="1:4" x14ac:dyDescent="0.2">
      <c r="A38" s="2" t="s">
        <v>290</v>
      </c>
      <c r="B38" s="97" t="s">
        <v>291</v>
      </c>
      <c r="C38" s="98">
        <v>20470647</v>
      </c>
      <c r="D38" s="98">
        <v>20470647</v>
      </c>
    </row>
    <row r="39" spans="1:4" x14ac:dyDescent="0.2">
      <c r="A39" s="94" t="s">
        <v>292</v>
      </c>
      <c r="B39" s="1" t="s">
        <v>293</v>
      </c>
      <c r="C39" s="95">
        <v>0</v>
      </c>
      <c r="D39" s="95">
        <v>7200000</v>
      </c>
    </row>
    <row r="40" spans="1:4" x14ac:dyDescent="0.2">
      <c r="A40" s="2" t="s">
        <v>294</v>
      </c>
      <c r="B40" s="97" t="s">
        <v>295</v>
      </c>
      <c r="C40" s="98">
        <v>0</v>
      </c>
      <c r="D40" s="98">
        <v>7200000</v>
      </c>
    </row>
    <row r="41" spans="1:4" x14ac:dyDescent="0.2">
      <c r="A41" s="94" t="s">
        <v>296</v>
      </c>
      <c r="B41" s="1" t="s">
        <v>297</v>
      </c>
      <c r="C41" s="95">
        <v>0</v>
      </c>
      <c r="D41" s="95">
        <v>0</v>
      </c>
    </row>
    <row r="42" spans="1:4" x14ac:dyDescent="0.2">
      <c r="A42" s="94" t="s">
        <v>298</v>
      </c>
      <c r="B42" s="1" t="s">
        <v>299</v>
      </c>
      <c r="C42" s="95">
        <v>0</v>
      </c>
      <c r="D42" s="95">
        <v>0</v>
      </c>
    </row>
    <row r="43" spans="1:4" x14ac:dyDescent="0.2">
      <c r="A43" s="2" t="s">
        <v>300</v>
      </c>
      <c r="B43" s="97" t="s">
        <v>301</v>
      </c>
      <c r="C43" s="98">
        <v>0</v>
      </c>
      <c r="D43" s="98">
        <v>0</v>
      </c>
    </row>
    <row r="44" spans="1:4" x14ac:dyDescent="0.2">
      <c r="A44" s="94" t="s">
        <v>302</v>
      </c>
      <c r="B44" s="1" t="s">
        <v>303</v>
      </c>
      <c r="C44" s="95">
        <v>0</v>
      </c>
      <c r="D44" s="95">
        <v>0</v>
      </c>
    </row>
    <row r="45" spans="1:4" x14ac:dyDescent="0.2">
      <c r="A45" s="94" t="s">
        <v>304</v>
      </c>
      <c r="B45" s="1" t="s">
        <v>305</v>
      </c>
      <c r="C45" s="95">
        <v>0</v>
      </c>
      <c r="D45" s="95">
        <v>0</v>
      </c>
    </row>
    <row r="46" spans="1:4" x14ac:dyDescent="0.2">
      <c r="A46" s="2" t="s">
        <v>306</v>
      </c>
      <c r="B46" s="97" t="s">
        <v>307</v>
      </c>
      <c r="C46" s="98">
        <v>0</v>
      </c>
      <c r="D46" s="98">
        <v>0</v>
      </c>
    </row>
    <row r="47" spans="1:4" x14ac:dyDescent="0.2">
      <c r="A47" s="2" t="s">
        <v>308</v>
      </c>
      <c r="B47" s="97" t="s">
        <v>309</v>
      </c>
      <c r="C47" s="98">
        <v>218572196</v>
      </c>
      <c r="D47" s="98">
        <v>223901857</v>
      </c>
    </row>
  </sheetData>
  <mergeCells count="1">
    <mergeCell ref="A1:D1"/>
  </mergeCells>
  <phoneticPr fontId="5" type="noConversion"/>
  <pageMargins left="0.49" right="0.57999999999999996" top="1" bottom="1" header="0.5" footer="0.5"/>
  <pageSetup scale="80" orientation="portrait" horizontalDpi="300" verticalDpi="300" r:id="rId1"/>
  <headerFooter alignWithMargins="0">
    <oddHeader>&amp;R2. melléklet a 3/2017 (III.31.)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D7"/>
  <sheetViews>
    <sheetView view="pageLayout" workbookViewId="0">
      <selection activeCell="C2" sqref="C2"/>
    </sheetView>
  </sheetViews>
  <sheetFormatPr defaultRowHeight="12.75" x14ac:dyDescent="0.2"/>
  <cols>
    <col min="1" max="1" width="8.140625" customWidth="1"/>
    <col min="2" max="2" width="73.85546875" customWidth="1"/>
    <col min="3" max="3" width="14.42578125" customWidth="1"/>
    <col min="4" max="4" width="13.5703125" customWidth="1"/>
  </cols>
  <sheetData>
    <row r="1" spans="1:4" ht="44.25" customHeight="1" x14ac:dyDescent="0.2">
      <c r="A1" s="115" t="s">
        <v>51</v>
      </c>
      <c r="B1" s="116"/>
      <c r="C1" s="116"/>
      <c r="D1" s="116"/>
    </row>
    <row r="2" spans="1:4" ht="48" customHeight="1" x14ac:dyDescent="0.2">
      <c r="A2" s="3"/>
      <c r="B2" s="3" t="s">
        <v>3</v>
      </c>
      <c r="C2" s="3" t="s">
        <v>53</v>
      </c>
      <c r="D2" s="3" t="s">
        <v>54</v>
      </c>
    </row>
    <row r="3" spans="1:4" ht="25.5" x14ac:dyDescent="0.2">
      <c r="A3" s="101" t="s">
        <v>0</v>
      </c>
      <c r="B3" s="102" t="s">
        <v>310</v>
      </c>
      <c r="C3" s="103">
        <v>57321279</v>
      </c>
      <c r="D3" s="103">
        <v>57321279</v>
      </c>
    </row>
    <row r="4" spans="1:4" x14ac:dyDescent="0.2">
      <c r="A4" s="101" t="s">
        <v>311</v>
      </c>
      <c r="B4" s="102" t="s">
        <v>312</v>
      </c>
      <c r="C4" s="103">
        <v>57321279</v>
      </c>
      <c r="D4" s="103">
        <v>57321279</v>
      </c>
    </row>
    <row r="5" spans="1:4" x14ac:dyDescent="0.2">
      <c r="A5" s="101" t="s">
        <v>11</v>
      </c>
      <c r="B5" s="102" t="s">
        <v>38</v>
      </c>
      <c r="C5" s="103">
        <v>958050</v>
      </c>
      <c r="D5" s="103">
        <v>958050</v>
      </c>
    </row>
    <row r="6" spans="1:4" x14ac:dyDescent="0.2">
      <c r="A6" s="101" t="s">
        <v>39</v>
      </c>
      <c r="B6" s="102" t="s">
        <v>40</v>
      </c>
      <c r="C6" s="103">
        <v>58279329</v>
      </c>
      <c r="D6" s="103">
        <v>58279329</v>
      </c>
    </row>
    <row r="7" spans="1:4" x14ac:dyDescent="0.2">
      <c r="A7" s="104" t="s">
        <v>21</v>
      </c>
      <c r="B7" s="105" t="s">
        <v>41</v>
      </c>
      <c r="C7" s="106">
        <v>58279329</v>
      </c>
      <c r="D7" s="106">
        <v>58279329</v>
      </c>
    </row>
  </sheetData>
  <mergeCells count="1">
    <mergeCell ref="A1:D1"/>
  </mergeCells>
  <phoneticPr fontId="5" type="noConversion"/>
  <pageMargins left="0.75" right="0.75" top="1" bottom="1" header="0.5" footer="0.5"/>
  <pageSetup scale="80" orientation="portrait" horizontalDpi="300" verticalDpi="300" r:id="rId1"/>
  <headerFooter alignWithMargins="0">
    <oddHeader>&amp;R3. melléklet a 3/2017 (III.31.)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D7"/>
  <sheetViews>
    <sheetView view="pageLayout" workbookViewId="0">
      <selection activeCell="E2" sqref="E2"/>
    </sheetView>
  </sheetViews>
  <sheetFormatPr defaultRowHeight="12.75" x14ac:dyDescent="0.2"/>
  <cols>
    <col min="1" max="1" width="8.140625" customWidth="1"/>
    <col min="2" max="2" width="52" customWidth="1"/>
    <col min="3" max="3" width="15.85546875" customWidth="1"/>
    <col min="4" max="4" width="14.85546875" customWidth="1"/>
  </cols>
  <sheetData>
    <row r="1" spans="1:4" ht="36.75" customHeight="1" x14ac:dyDescent="0.2">
      <c r="A1" s="115" t="s">
        <v>52</v>
      </c>
      <c r="B1" s="116"/>
      <c r="C1" s="116"/>
      <c r="D1" s="116"/>
    </row>
    <row r="2" spans="1:4" ht="44.25" customHeight="1" x14ac:dyDescent="0.2">
      <c r="A2" s="3"/>
      <c r="B2" s="3" t="s">
        <v>3</v>
      </c>
      <c r="C2" s="3" t="s">
        <v>53</v>
      </c>
      <c r="D2" s="3" t="s">
        <v>54</v>
      </c>
    </row>
    <row r="3" spans="1:4" ht="25.5" x14ac:dyDescent="0.2">
      <c r="A3" s="108" t="s">
        <v>42</v>
      </c>
      <c r="B3" s="109" t="s">
        <v>43</v>
      </c>
      <c r="C3" s="110">
        <v>0</v>
      </c>
      <c r="D3" s="110">
        <v>34768590</v>
      </c>
    </row>
    <row r="4" spans="1:4" x14ac:dyDescent="0.2">
      <c r="A4" s="108" t="s">
        <v>44</v>
      </c>
      <c r="B4" s="109" t="s">
        <v>45</v>
      </c>
      <c r="C4" s="110">
        <v>0</v>
      </c>
      <c r="D4" s="110">
        <v>34768590</v>
      </c>
    </row>
    <row r="5" spans="1:4" x14ac:dyDescent="0.2">
      <c r="A5" s="108" t="s">
        <v>6</v>
      </c>
      <c r="B5" s="109" t="s">
        <v>313</v>
      </c>
      <c r="C5" s="110">
        <v>0</v>
      </c>
      <c r="D5" s="110">
        <v>0</v>
      </c>
    </row>
    <row r="6" spans="1:4" ht="25.5" x14ac:dyDescent="0.2">
      <c r="A6" s="108" t="s">
        <v>46</v>
      </c>
      <c r="B6" s="109" t="s">
        <v>47</v>
      </c>
      <c r="C6" s="110">
        <v>0</v>
      </c>
      <c r="D6" s="110">
        <v>34768590</v>
      </c>
    </row>
    <row r="7" spans="1:4" x14ac:dyDescent="0.2">
      <c r="A7" s="111" t="s">
        <v>16</v>
      </c>
      <c r="B7" s="112" t="s">
        <v>48</v>
      </c>
      <c r="C7" s="113">
        <v>0</v>
      </c>
      <c r="D7" s="113">
        <v>34768590</v>
      </c>
    </row>
  </sheetData>
  <mergeCells count="1">
    <mergeCell ref="A1:D1"/>
  </mergeCells>
  <phoneticPr fontId="5" type="noConversion"/>
  <pageMargins left="0.75" right="0.75" top="1" bottom="1" header="0.5" footer="0.5"/>
  <pageSetup scale="85" orientation="portrait" horizontalDpi="300" verticalDpi="300" r:id="rId1"/>
  <headerFooter alignWithMargins="0">
    <oddHeader>&amp;R4. melléklet  a 3/2017 (III.31.)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view="pageLayout" topLeftCell="A10" workbookViewId="0">
      <selection activeCell="B24" sqref="B24"/>
    </sheetView>
  </sheetViews>
  <sheetFormatPr defaultRowHeight="12.75" x14ac:dyDescent="0.2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2" spans="1:5" ht="32.25" customHeight="1" thickBot="1" x14ac:dyDescent="0.3">
      <c r="A2" s="5"/>
      <c r="B2" s="119" t="s">
        <v>314</v>
      </c>
      <c r="C2" s="119"/>
      <c r="D2" s="119"/>
      <c r="E2" s="119"/>
    </row>
    <row r="3" spans="1:5" ht="15" customHeight="1" thickBot="1" x14ac:dyDescent="0.25">
      <c r="A3" s="6"/>
      <c r="B3" s="7" t="s">
        <v>55</v>
      </c>
      <c r="C3" s="8"/>
      <c r="D3" s="120" t="s">
        <v>56</v>
      </c>
      <c r="E3" s="121"/>
    </row>
    <row r="4" spans="1:5" ht="24.75" customHeight="1" thickBot="1" x14ac:dyDescent="0.25">
      <c r="A4" s="9"/>
      <c r="B4" s="10" t="s">
        <v>3</v>
      </c>
      <c r="C4" s="11" t="s">
        <v>152</v>
      </c>
      <c r="D4" s="12" t="s">
        <v>3</v>
      </c>
      <c r="E4" s="11" t="s">
        <v>152</v>
      </c>
    </row>
    <row r="5" spans="1:5" ht="15" customHeight="1" thickBot="1" x14ac:dyDescent="0.25">
      <c r="A5" s="13">
        <v>1</v>
      </c>
      <c r="B5" s="14">
        <v>2</v>
      </c>
      <c r="C5" s="15">
        <v>3</v>
      </c>
      <c r="D5" s="16">
        <v>4</v>
      </c>
      <c r="E5" s="15">
        <v>5</v>
      </c>
    </row>
    <row r="6" spans="1:5" ht="15" customHeight="1" x14ac:dyDescent="0.2">
      <c r="A6" s="17" t="s">
        <v>57</v>
      </c>
      <c r="B6" s="18" t="s">
        <v>58</v>
      </c>
      <c r="C6" s="19">
        <v>20470647</v>
      </c>
      <c r="D6" s="20" t="s">
        <v>59</v>
      </c>
      <c r="E6" s="21">
        <v>10329389</v>
      </c>
    </row>
    <row r="7" spans="1:5" ht="15" customHeight="1" x14ac:dyDescent="0.2">
      <c r="A7" s="22" t="s">
        <v>60</v>
      </c>
      <c r="B7" s="23" t="s">
        <v>61</v>
      </c>
      <c r="C7" s="24"/>
      <c r="D7" s="23" t="s">
        <v>62</v>
      </c>
      <c r="E7" s="25">
        <v>2591274</v>
      </c>
    </row>
    <row r="8" spans="1:5" ht="15" customHeight="1" x14ac:dyDescent="0.2">
      <c r="A8" s="22" t="s">
        <v>63</v>
      </c>
      <c r="B8" s="23" t="s">
        <v>64</v>
      </c>
      <c r="C8" s="26">
        <v>109089000</v>
      </c>
      <c r="D8" s="23" t="s">
        <v>65</v>
      </c>
      <c r="E8" s="27">
        <v>115925936</v>
      </c>
    </row>
    <row r="9" spans="1:5" ht="15" customHeight="1" x14ac:dyDescent="0.2">
      <c r="A9" s="22" t="s">
        <v>66</v>
      </c>
      <c r="B9" s="28" t="s">
        <v>67</v>
      </c>
      <c r="C9" s="26">
        <v>24405270</v>
      </c>
      <c r="D9" s="23" t="s">
        <v>68</v>
      </c>
      <c r="E9" s="27">
        <v>8386552</v>
      </c>
    </row>
    <row r="10" spans="1:5" ht="15" customHeight="1" x14ac:dyDescent="0.2">
      <c r="A10" s="22" t="s">
        <v>69</v>
      </c>
      <c r="B10" s="23" t="s">
        <v>70</v>
      </c>
      <c r="C10" s="26">
        <v>2705100</v>
      </c>
      <c r="D10" s="23" t="s">
        <v>71</v>
      </c>
      <c r="E10" s="27">
        <v>2809571</v>
      </c>
    </row>
    <row r="11" spans="1:5" ht="15" customHeight="1" x14ac:dyDescent="0.2">
      <c r="A11" s="22" t="s">
        <v>72</v>
      </c>
      <c r="B11" s="23" t="s">
        <v>73</v>
      </c>
      <c r="C11" s="26"/>
      <c r="D11" s="23" t="s">
        <v>74</v>
      </c>
      <c r="E11" s="26">
        <v>895400</v>
      </c>
    </row>
    <row r="12" spans="1:5" ht="15" customHeight="1" x14ac:dyDescent="0.2">
      <c r="A12" s="22" t="s">
        <v>75</v>
      </c>
      <c r="B12" s="23" t="s">
        <v>76</v>
      </c>
      <c r="C12" s="26"/>
      <c r="D12" s="23"/>
      <c r="E12" s="26"/>
    </row>
    <row r="13" spans="1:5" ht="15" customHeight="1" x14ac:dyDescent="0.2">
      <c r="A13" s="22" t="s">
        <v>77</v>
      </c>
      <c r="B13" s="23" t="s">
        <v>78</v>
      </c>
      <c r="C13" s="26"/>
      <c r="D13" s="23"/>
      <c r="E13" s="26"/>
    </row>
    <row r="14" spans="1:5" ht="15" customHeight="1" x14ac:dyDescent="0.2">
      <c r="A14" s="22" t="s">
        <v>79</v>
      </c>
      <c r="B14" s="29"/>
      <c r="C14" s="26"/>
      <c r="D14" s="23"/>
      <c r="E14" s="26"/>
    </row>
    <row r="15" spans="1:5" ht="15" customHeight="1" thickBot="1" x14ac:dyDescent="0.25">
      <c r="A15" s="30" t="s">
        <v>80</v>
      </c>
      <c r="B15" s="31"/>
      <c r="C15" s="32"/>
      <c r="D15" s="23"/>
      <c r="E15" s="33"/>
    </row>
    <row r="16" spans="1:5" ht="15" customHeight="1" thickBot="1" x14ac:dyDescent="0.25">
      <c r="A16" s="34" t="s">
        <v>81</v>
      </c>
      <c r="B16" s="35" t="s">
        <v>82</v>
      </c>
      <c r="C16" s="36">
        <f>SUM(C6:C15)</f>
        <v>156670017</v>
      </c>
      <c r="D16" s="37" t="s">
        <v>83</v>
      </c>
      <c r="E16" s="36">
        <f>SUM(E6:E15)</f>
        <v>140938122</v>
      </c>
    </row>
    <row r="17" spans="1:5" ht="15" customHeight="1" x14ac:dyDescent="0.2">
      <c r="A17" s="17" t="s">
        <v>84</v>
      </c>
      <c r="B17" s="38" t="s">
        <v>85</v>
      </c>
      <c r="C17" s="39"/>
      <c r="D17" s="40" t="s">
        <v>86</v>
      </c>
      <c r="E17" s="41"/>
    </row>
    <row r="18" spans="1:5" ht="15" customHeight="1" x14ac:dyDescent="0.2">
      <c r="A18" s="22" t="s">
        <v>87</v>
      </c>
      <c r="B18" s="42" t="s">
        <v>88</v>
      </c>
      <c r="C18" s="43"/>
      <c r="D18" s="40" t="s">
        <v>89</v>
      </c>
      <c r="E18" s="44"/>
    </row>
    <row r="19" spans="1:5" ht="15" customHeight="1" x14ac:dyDescent="0.2">
      <c r="A19" s="22" t="s">
        <v>90</v>
      </c>
      <c r="B19" s="45" t="s">
        <v>91</v>
      </c>
      <c r="C19" s="44"/>
      <c r="D19" s="40" t="s">
        <v>92</v>
      </c>
      <c r="E19" s="44"/>
    </row>
    <row r="20" spans="1:5" ht="15" customHeight="1" x14ac:dyDescent="0.2">
      <c r="A20" s="22" t="s">
        <v>93</v>
      </c>
      <c r="B20" s="45" t="s">
        <v>94</v>
      </c>
      <c r="C20" s="44"/>
      <c r="D20" s="40" t="s">
        <v>95</v>
      </c>
      <c r="E20" s="44"/>
    </row>
    <row r="21" spans="1:5" ht="15" customHeight="1" x14ac:dyDescent="0.2">
      <c r="A21" s="22" t="s">
        <v>96</v>
      </c>
      <c r="B21" s="45" t="s">
        <v>97</v>
      </c>
      <c r="C21" s="44"/>
      <c r="D21" s="46" t="s">
        <v>98</v>
      </c>
      <c r="E21" s="44"/>
    </row>
    <row r="22" spans="1:5" ht="15" customHeight="1" x14ac:dyDescent="0.2">
      <c r="A22" s="22" t="s">
        <v>99</v>
      </c>
      <c r="B22" s="45" t="s">
        <v>100</v>
      </c>
      <c r="C22" s="44"/>
      <c r="D22" s="40" t="s">
        <v>101</v>
      </c>
      <c r="E22" s="44"/>
    </row>
    <row r="23" spans="1:5" ht="15" customHeight="1" x14ac:dyDescent="0.2">
      <c r="A23" s="22" t="s">
        <v>102</v>
      </c>
      <c r="B23" s="47" t="s">
        <v>103</v>
      </c>
      <c r="C23" s="41"/>
      <c r="D23" s="48" t="s">
        <v>104</v>
      </c>
      <c r="E23" s="41"/>
    </row>
    <row r="24" spans="1:5" ht="15" customHeight="1" x14ac:dyDescent="0.2">
      <c r="A24" s="22" t="s">
        <v>105</v>
      </c>
      <c r="B24" s="45" t="s">
        <v>106</v>
      </c>
      <c r="C24" s="44"/>
      <c r="D24" s="49" t="s">
        <v>107</v>
      </c>
      <c r="E24" s="44"/>
    </row>
    <row r="25" spans="1:5" ht="15" customHeight="1" x14ac:dyDescent="0.2">
      <c r="A25" s="22" t="s">
        <v>108</v>
      </c>
      <c r="B25" s="20"/>
      <c r="C25" s="50"/>
      <c r="D25" s="48" t="s">
        <v>109</v>
      </c>
      <c r="E25" s="50">
        <v>958050</v>
      </c>
    </row>
    <row r="26" spans="1:5" ht="15" customHeight="1" thickBot="1" x14ac:dyDescent="0.25">
      <c r="A26" s="30" t="s">
        <v>110</v>
      </c>
      <c r="B26" s="51"/>
      <c r="C26" s="52"/>
      <c r="D26" s="53" t="s">
        <v>111</v>
      </c>
      <c r="E26" s="52">
        <v>65774</v>
      </c>
    </row>
    <row r="27" spans="1:5" ht="15" customHeight="1" thickBot="1" x14ac:dyDescent="0.25">
      <c r="A27" s="54" t="s">
        <v>112</v>
      </c>
      <c r="B27" s="35" t="s">
        <v>113</v>
      </c>
      <c r="C27" s="36">
        <f>SUM(C17:C26)</f>
        <v>0</v>
      </c>
      <c r="D27" s="55" t="s">
        <v>114</v>
      </c>
      <c r="E27" s="36">
        <f>SUM(E25:E26)</f>
        <v>1023824</v>
      </c>
    </row>
    <row r="28" spans="1:5" ht="15" customHeight="1" thickBot="1" x14ac:dyDescent="0.25">
      <c r="A28" s="34" t="s">
        <v>115</v>
      </c>
      <c r="B28" s="56" t="s">
        <v>116</v>
      </c>
      <c r="C28" s="36">
        <f>SUM(C27,C16)</f>
        <v>156670017</v>
      </c>
      <c r="D28" s="57" t="s">
        <v>117</v>
      </c>
      <c r="E28" s="36">
        <v>141961946</v>
      </c>
    </row>
    <row r="29" spans="1:5" ht="15" customHeight="1" thickBot="1" x14ac:dyDescent="0.25">
      <c r="A29" s="58"/>
      <c r="B29" s="59" t="s">
        <v>118</v>
      </c>
      <c r="C29" s="60"/>
      <c r="D29" s="61" t="s">
        <v>119</v>
      </c>
      <c r="E29" s="60">
        <v>14708071</v>
      </c>
    </row>
  </sheetData>
  <mergeCells count="2">
    <mergeCell ref="B2:E2"/>
    <mergeCell ref="D3:E3"/>
  </mergeCells>
  <phoneticPr fontId="5" type="noConversion"/>
  <pageMargins left="0.7" right="0.7" top="0.75" bottom="0.75" header="0.3" footer="0.3"/>
  <pageSetup paperSize="9" orientation="landscape" r:id="rId1"/>
  <headerFooter>
    <oddHeader xml:space="preserve">&amp;R5.1. melléklet a 3/2017 (III.31.)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view="pageLayout" workbookViewId="0">
      <selection activeCell="D9" sqref="D9"/>
    </sheetView>
  </sheetViews>
  <sheetFormatPr defaultRowHeight="12.75" x14ac:dyDescent="0.2"/>
  <cols>
    <col min="1" max="1" width="5.140625" bestFit="1" customWidth="1"/>
    <col min="2" max="2" width="44.7109375" customWidth="1"/>
    <col min="3" max="3" width="18" customWidth="1"/>
    <col min="4" max="4" width="49.7109375" bestFit="1" customWidth="1"/>
    <col min="5" max="5" width="16" customWidth="1"/>
  </cols>
  <sheetData>
    <row r="2" spans="1:6" ht="45" customHeight="1" thickBot="1" x14ac:dyDescent="0.25">
      <c r="A2" s="126" t="s">
        <v>315</v>
      </c>
      <c r="B2" s="126"/>
      <c r="C2" s="126"/>
      <c r="D2" s="126"/>
      <c r="E2" s="126"/>
      <c r="F2" s="62"/>
    </row>
    <row r="3" spans="1:6" ht="18" customHeight="1" thickBot="1" x14ac:dyDescent="0.25">
      <c r="A3" s="122" t="s">
        <v>120</v>
      </c>
      <c r="B3" s="63" t="s">
        <v>55</v>
      </c>
      <c r="C3" s="7"/>
      <c r="D3" s="124" t="s">
        <v>56</v>
      </c>
      <c r="E3" s="125"/>
      <c r="F3" s="64"/>
    </row>
    <row r="4" spans="1:6" ht="23.25" customHeight="1" thickBot="1" x14ac:dyDescent="0.25">
      <c r="A4" s="123"/>
      <c r="B4" s="12" t="s">
        <v>3</v>
      </c>
      <c r="C4" s="65" t="s">
        <v>152</v>
      </c>
      <c r="D4" s="66" t="s">
        <v>3</v>
      </c>
      <c r="E4" s="67" t="s">
        <v>152</v>
      </c>
      <c r="F4" s="68"/>
    </row>
    <row r="5" spans="1:6" ht="18" customHeight="1" thickBot="1" x14ac:dyDescent="0.25">
      <c r="A5" s="69">
        <v>1</v>
      </c>
      <c r="B5" s="16">
        <v>2</v>
      </c>
      <c r="C5" s="13">
        <v>3</v>
      </c>
      <c r="D5" s="16">
        <v>4</v>
      </c>
      <c r="E5" s="70">
        <v>5</v>
      </c>
      <c r="F5" s="71"/>
    </row>
    <row r="6" spans="1:6" ht="18" customHeight="1" x14ac:dyDescent="0.2">
      <c r="A6" s="72" t="s">
        <v>57</v>
      </c>
      <c r="B6" s="48" t="s">
        <v>121</v>
      </c>
      <c r="C6" s="100">
        <v>7200000</v>
      </c>
      <c r="D6" s="48" t="s">
        <v>122</v>
      </c>
      <c r="E6" s="24">
        <v>57342538</v>
      </c>
      <c r="F6" s="73"/>
    </row>
    <row r="7" spans="1:6" ht="18" customHeight="1" x14ac:dyDescent="0.2">
      <c r="A7" s="74" t="s">
        <v>60</v>
      </c>
      <c r="B7" s="49" t="s">
        <v>123</v>
      </c>
      <c r="C7" s="23"/>
      <c r="D7" s="49" t="s">
        <v>124</v>
      </c>
      <c r="E7" s="26">
        <v>1905000</v>
      </c>
      <c r="F7" s="73"/>
    </row>
    <row r="8" spans="1:6" ht="18" customHeight="1" x14ac:dyDescent="0.2">
      <c r="A8" s="74" t="s">
        <v>63</v>
      </c>
      <c r="B8" s="49" t="s">
        <v>125</v>
      </c>
      <c r="C8" s="75"/>
      <c r="D8" s="49" t="s">
        <v>126</v>
      </c>
      <c r="E8" s="26"/>
      <c r="F8" s="73"/>
    </row>
    <row r="9" spans="1:6" ht="18" customHeight="1" x14ac:dyDescent="0.2">
      <c r="A9" s="74" t="s">
        <v>66</v>
      </c>
      <c r="B9" s="49" t="s">
        <v>127</v>
      </c>
      <c r="C9" s="75"/>
      <c r="D9" s="49" t="s">
        <v>128</v>
      </c>
      <c r="E9" s="26"/>
      <c r="F9" s="73"/>
    </row>
    <row r="10" spans="1:6" ht="18" customHeight="1" x14ac:dyDescent="0.2">
      <c r="A10" s="74" t="s">
        <v>69</v>
      </c>
      <c r="B10" s="49" t="s">
        <v>129</v>
      </c>
      <c r="C10" s="75"/>
      <c r="D10" s="49" t="s">
        <v>130</v>
      </c>
      <c r="E10" s="26"/>
      <c r="F10" s="73"/>
    </row>
    <row r="11" spans="1:6" ht="18" customHeight="1" x14ac:dyDescent="0.2">
      <c r="A11" s="74" t="s">
        <v>72</v>
      </c>
      <c r="B11" s="49" t="s">
        <v>131</v>
      </c>
      <c r="C11" s="76"/>
      <c r="D11" s="49" t="s">
        <v>132</v>
      </c>
      <c r="E11" s="26"/>
      <c r="F11" s="73"/>
    </row>
    <row r="12" spans="1:6" ht="18" customHeight="1" x14ac:dyDescent="0.2">
      <c r="A12" s="74" t="s">
        <v>75</v>
      </c>
      <c r="B12" s="49" t="s">
        <v>70</v>
      </c>
      <c r="C12" s="75"/>
      <c r="D12" s="49" t="s">
        <v>133</v>
      </c>
      <c r="E12" s="26">
        <v>139684</v>
      </c>
      <c r="F12" s="73"/>
    </row>
    <row r="13" spans="1:6" ht="18" customHeight="1" x14ac:dyDescent="0.2">
      <c r="A13" s="74" t="s">
        <v>77</v>
      </c>
      <c r="B13" s="49" t="s">
        <v>134</v>
      </c>
      <c r="C13" s="75"/>
      <c r="D13" s="40" t="s">
        <v>71</v>
      </c>
      <c r="E13" s="26"/>
      <c r="F13" s="73"/>
    </row>
    <row r="14" spans="1:6" ht="18" customHeight="1" thickBot="1" x14ac:dyDescent="0.25">
      <c r="A14" s="74" t="s">
        <v>79</v>
      </c>
      <c r="B14" s="49" t="s">
        <v>135</v>
      </c>
      <c r="C14" s="76"/>
      <c r="D14" s="49"/>
      <c r="E14" s="26"/>
      <c r="F14" s="73"/>
    </row>
    <row r="15" spans="1:6" ht="9.75" customHeight="1" thickBot="1" x14ac:dyDescent="0.25">
      <c r="A15" s="74" t="s">
        <v>80</v>
      </c>
      <c r="B15" s="49"/>
      <c r="C15" s="26"/>
      <c r="D15" s="49"/>
      <c r="E15" s="26"/>
      <c r="F15" s="73"/>
    </row>
    <row r="16" spans="1:6" ht="18" customHeight="1" thickBot="1" x14ac:dyDescent="0.25">
      <c r="A16" s="77" t="s">
        <v>81</v>
      </c>
      <c r="B16" s="55" t="s">
        <v>82</v>
      </c>
      <c r="C16" s="78">
        <f>SUM(C6:C15)</f>
        <v>7200000</v>
      </c>
      <c r="D16" s="55" t="s">
        <v>83</v>
      </c>
      <c r="E16" s="36">
        <f>SUM(E6:E15)</f>
        <v>59387222</v>
      </c>
      <c r="F16" s="79"/>
    </row>
    <row r="17" spans="1:6" ht="18" customHeight="1" x14ac:dyDescent="0.2">
      <c r="A17" s="80" t="s">
        <v>84</v>
      </c>
      <c r="B17" s="81" t="s">
        <v>136</v>
      </c>
      <c r="C17" s="82">
        <v>34768590</v>
      </c>
      <c r="D17" s="40" t="s">
        <v>86</v>
      </c>
      <c r="E17" s="50"/>
      <c r="F17" s="83"/>
    </row>
    <row r="18" spans="1:6" ht="18" customHeight="1" x14ac:dyDescent="0.2">
      <c r="A18" s="74" t="s">
        <v>87</v>
      </c>
      <c r="B18" s="40" t="s">
        <v>91</v>
      </c>
      <c r="C18" s="84"/>
      <c r="D18" s="40" t="s">
        <v>137</v>
      </c>
      <c r="E18" s="44"/>
      <c r="F18" s="83"/>
    </row>
    <row r="19" spans="1:6" ht="18" customHeight="1" x14ac:dyDescent="0.2">
      <c r="A19" s="74" t="s">
        <v>90</v>
      </c>
      <c r="B19" s="40" t="s">
        <v>138</v>
      </c>
      <c r="C19" s="84"/>
      <c r="D19" s="40" t="s">
        <v>139</v>
      </c>
      <c r="E19" s="44"/>
      <c r="F19" s="83"/>
    </row>
    <row r="20" spans="1:6" ht="18" customHeight="1" x14ac:dyDescent="0.2">
      <c r="A20" s="74" t="s">
        <v>93</v>
      </c>
      <c r="B20" s="40" t="s">
        <v>140</v>
      </c>
      <c r="C20" s="84"/>
      <c r="D20" s="40" t="s">
        <v>95</v>
      </c>
      <c r="E20" s="44">
        <v>57321279</v>
      </c>
      <c r="F20" s="83"/>
    </row>
    <row r="21" spans="1:6" ht="18" customHeight="1" x14ac:dyDescent="0.2">
      <c r="A21" s="74" t="s">
        <v>96</v>
      </c>
      <c r="B21" s="40" t="s">
        <v>141</v>
      </c>
      <c r="C21" s="84"/>
      <c r="D21" s="46" t="s">
        <v>98</v>
      </c>
      <c r="E21" s="44"/>
      <c r="F21" s="83"/>
    </row>
    <row r="22" spans="1:6" ht="18" customHeight="1" x14ac:dyDescent="0.2">
      <c r="A22" s="74" t="s">
        <v>99</v>
      </c>
      <c r="B22" s="46" t="s">
        <v>142</v>
      </c>
      <c r="C22" s="84"/>
      <c r="D22" s="40" t="s">
        <v>143</v>
      </c>
      <c r="E22" s="44"/>
      <c r="F22" s="83"/>
    </row>
    <row r="23" spans="1:6" ht="18" customHeight="1" x14ac:dyDescent="0.2">
      <c r="A23" s="74" t="s">
        <v>102</v>
      </c>
      <c r="B23" s="40" t="s">
        <v>103</v>
      </c>
      <c r="C23" s="84"/>
      <c r="D23" s="48" t="s">
        <v>107</v>
      </c>
      <c r="E23" s="44"/>
      <c r="F23" s="83"/>
    </row>
    <row r="24" spans="1:6" ht="18" customHeight="1" x14ac:dyDescent="0.2">
      <c r="A24" s="74" t="s">
        <v>105</v>
      </c>
      <c r="B24" s="48" t="s">
        <v>144</v>
      </c>
      <c r="C24" s="84">
        <v>60031840</v>
      </c>
      <c r="D24" s="49" t="s">
        <v>149</v>
      </c>
      <c r="E24" s="44"/>
      <c r="F24" s="83"/>
    </row>
    <row r="25" spans="1:6" ht="18" customHeight="1" thickBot="1" x14ac:dyDescent="0.25">
      <c r="A25" s="85" t="s">
        <v>108</v>
      </c>
      <c r="B25" s="53"/>
      <c r="C25" s="84"/>
      <c r="D25" s="48"/>
      <c r="E25" s="44"/>
      <c r="F25" s="83"/>
    </row>
    <row r="26" spans="1:6" ht="18" customHeight="1" thickBot="1" x14ac:dyDescent="0.25">
      <c r="A26" s="86" t="s">
        <v>110</v>
      </c>
      <c r="B26" s="55" t="s">
        <v>145</v>
      </c>
      <c r="C26" s="78">
        <f>SUM(C17:C25)</f>
        <v>94800430</v>
      </c>
      <c r="D26" s="55" t="s">
        <v>146</v>
      </c>
      <c r="E26" s="36">
        <f>SUM(E20:E25)</f>
        <v>57321279</v>
      </c>
      <c r="F26" s="87"/>
    </row>
    <row r="27" spans="1:6" ht="18" customHeight="1" thickBot="1" x14ac:dyDescent="0.25">
      <c r="A27" s="86" t="s">
        <v>112</v>
      </c>
      <c r="B27" s="57" t="s">
        <v>147</v>
      </c>
      <c r="C27" s="88">
        <f>SUM(C26,C16)</f>
        <v>102000430</v>
      </c>
      <c r="D27" s="57" t="s">
        <v>148</v>
      </c>
      <c r="E27" s="89">
        <f>SUM(E26,E16)</f>
        <v>116708501</v>
      </c>
      <c r="F27" s="90"/>
    </row>
    <row r="28" spans="1:6" ht="18" customHeight="1" thickBot="1" x14ac:dyDescent="0.25">
      <c r="A28" s="86" t="s">
        <v>115</v>
      </c>
      <c r="B28" s="91" t="s">
        <v>118</v>
      </c>
      <c r="C28" s="114">
        <v>14708071</v>
      </c>
      <c r="D28" s="91" t="s">
        <v>119</v>
      </c>
      <c r="E28" s="92"/>
      <c r="F28" s="93"/>
    </row>
    <row r="29" spans="1:6" ht="18" customHeight="1" x14ac:dyDescent="0.2"/>
  </sheetData>
  <mergeCells count="3">
    <mergeCell ref="A3:A4"/>
    <mergeCell ref="D3:E3"/>
    <mergeCell ref="A2:E2"/>
  </mergeCells>
  <phoneticPr fontId="5" type="noConversion"/>
  <pageMargins left="0.70866141732283472" right="0.70866141732283472" top="0.74803149606299213" bottom="0.35433070866141736" header="0.31496062992125984" footer="0.31496062992125984"/>
  <pageSetup paperSize="9" scale="98" orientation="landscape" r:id="rId1"/>
  <headerFooter>
    <oddHeader>&amp;R5.2. melléklet a 3/2017. (III.31)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5.1</vt:lpstr>
      <vt:lpstr>5.2</vt:lpstr>
      <vt:lpstr>'5.2'!Nyomtatási_terület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Admin</cp:lastModifiedBy>
  <cp:lastPrinted>2017-03-23T13:05:54Z</cp:lastPrinted>
  <dcterms:created xsi:type="dcterms:W3CDTF">2014-01-13T16:29:21Z</dcterms:created>
  <dcterms:modified xsi:type="dcterms:W3CDTF">2017-04-21T08:28:14Z</dcterms:modified>
</cp:coreProperties>
</file>