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Polgármesteres döntés Öskü 2020. május 13\Rendelet mellékletek\Egységes szerkezethez\"/>
    </mc:Choice>
  </mc:AlternateContent>
  <bookViews>
    <workbookView xWindow="0" yWindow="0" windowWidth="20490" windowHeight="7755"/>
  </bookViews>
  <sheets>
    <sheet name="Önk. bevételei_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32" i="1"/>
  <c r="C39" i="1" s="1"/>
  <c r="C41" i="1" s="1"/>
  <c r="C28" i="1"/>
  <c r="B23" i="1"/>
  <c r="B13" i="1"/>
  <c r="B28" i="1" s="1"/>
  <c r="B41" i="1" s="1"/>
  <c r="B6" i="1"/>
  <c r="B42" i="1" l="1"/>
</calcChain>
</file>

<file path=xl/sharedStrings.xml><?xml version="1.0" encoding="utf-8"?>
<sst xmlns="http://schemas.openxmlformats.org/spreadsheetml/2006/main" count="41" uniqueCount="39">
  <si>
    <t>Öskü Község Önkormányzat bevételei kötelező, önként vállalt feladatok bontásában</t>
  </si>
  <si>
    <t>(Ft)</t>
  </si>
  <si>
    <t>Működési bevételek</t>
  </si>
  <si>
    <t>Kötelező feladatok</t>
  </si>
  <si>
    <t>Önként vállalt feladatok</t>
  </si>
  <si>
    <t>Működési célú támogatás ÁHT-n belülről</t>
  </si>
  <si>
    <t>- Önkormányzat működési támogatása</t>
  </si>
  <si>
    <t>- Elkülönített állami pénzalaptól átvett támogatás</t>
  </si>
  <si>
    <t>- Helyi önkormányzatok és költségvetési szerveik</t>
  </si>
  <si>
    <t>- Tb pénzügyi alapjai</t>
  </si>
  <si>
    <t>- egyéb fejezeti kezelésű ei.</t>
  </si>
  <si>
    <t>Közhatalmi bevételek</t>
  </si>
  <si>
    <t>- Készletértékesítés ellenértéke</t>
  </si>
  <si>
    <t>- Szolgáltatások ellenértéke</t>
  </si>
  <si>
    <t>- Közvetített szolgáltatások értéke</t>
  </si>
  <si>
    <t>- Tulajdonosi bevételek</t>
  </si>
  <si>
    <t>- Ellátási díjak</t>
  </si>
  <si>
    <t>- Kiszámlázott ÁFA</t>
  </si>
  <si>
    <t>- Kamatbevételek</t>
  </si>
  <si>
    <t>- ÁFA visszatérítés</t>
  </si>
  <si>
    <t>Működési célú átvett pénzeszközök</t>
  </si>
  <si>
    <t>Működési célú finanszírozási bevételek</t>
  </si>
  <si>
    <t>- Likviditási célú hitel felvétel</t>
  </si>
  <si>
    <t>- Értékpapír értékesítés bevételei</t>
  </si>
  <si>
    <t>- Előző évi működési maradvány igénybevétele</t>
  </si>
  <si>
    <t>- Intézményfinanszírozás</t>
  </si>
  <si>
    <t>Összesen működési bevételek</t>
  </si>
  <si>
    <t>Felhalmozási bevételek</t>
  </si>
  <si>
    <t>Felhalmozási célú támogatások ÁHT-n belülről</t>
  </si>
  <si>
    <t>- Ingatlanok értékesítése</t>
  </si>
  <si>
    <t>Felhalmozási célú átvett pénzeszközök</t>
  </si>
  <si>
    <t>Felhalmozási célú finanszírozási bevételek</t>
  </si>
  <si>
    <t>Hosszú lejáratú hitelek, kölcsönök felvétele pénzügyi vállakozástól</t>
  </si>
  <si>
    <t>Előző évi felhalmozási pénzmaradvány igénybevétele</t>
  </si>
  <si>
    <t>Felhalmozási c. intézményfinanszírozás</t>
  </si>
  <si>
    <t>Összesen felhalmozási bevételek</t>
  </si>
  <si>
    <t>Összesen bevétel</t>
  </si>
  <si>
    <t>4. sz. mellékelt a 1/2020. (II.13.) önkormányzati rendelethez*</t>
  </si>
  <si>
    <t>* Módosította Öskü Község Önkormányzat Polgármesterének 2/2020. (V.14.) számú rendelet 2. melléklete. Hatályos: 2020. május 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</si>
</sst>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4" xfId="0" applyFont="1" applyBorder="1"/>
    <xf numFmtId="164" fontId="6" fillId="0" borderId="5" xfId="0" applyNumberFormat="1" applyFont="1" applyBorder="1" applyAlignment="1">
      <alignment horizontal="right"/>
    </xf>
    <xf numFmtId="0" fontId="6" fillId="0" borderId="6" xfId="0" applyFont="1" applyBorder="1"/>
    <xf numFmtId="49" fontId="2" fillId="0" borderId="4" xfId="0" quotePrefix="1" applyNumberFormat="1" applyFont="1" applyBorder="1"/>
    <xf numFmtId="164" fontId="2" fillId="0" borderId="5" xfId="0" applyNumberFormat="1" applyFont="1" applyBorder="1"/>
    <xf numFmtId="0" fontId="2" fillId="0" borderId="6" xfId="0" applyFont="1" applyBorder="1"/>
    <xf numFmtId="0" fontId="2" fillId="0" borderId="4" xfId="0" quotePrefix="1" applyFont="1" applyBorder="1"/>
    <xf numFmtId="0" fontId="6" fillId="0" borderId="4" xfId="0" quotePrefix="1" applyFont="1" applyBorder="1"/>
    <xf numFmtId="164" fontId="6" fillId="0" borderId="5" xfId="0" applyNumberFormat="1" applyFont="1" applyBorder="1"/>
    <xf numFmtId="0" fontId="2" fillId="0" borderId="5" xfId="0" applyFont="1" applyBorder="1"/>
    <xf numFmtId="164" fontId="2" fillId="0" borderId="6" xfId="0" applyNumberFormat="1" applyFont="1" applyBorder="1"/>
    <xf numFmtId="0" fontId="6" fillId="2" borderId="7" xfId="0" applyFont="1" applyFill="1" applyBorder="1"/>
    <xf numFmtId="164" fontId="6" fillId="2" borderId="8" xfId="0" applyNumberFormat="1" applyFont="1" applyFill="1" applyBorder="1"/>
    <xf numFmtId="164" fontId="6" fillId="2" borderId="9" xfId="0" applyNumberFormat="1" applyFont="1" applyFill="1" applyBorder="1"/>
    <xf numFmtId="0" fontId="6" fillId="2" borderId="1" xfId="0" applyFont="1" applyFill="1" applyBorder="1"/>
    <xf numFmtId="164" fontId="2" fillId="2" borderId="2" xfId="0" applyNumberFormat="1" applyFont="1" applyFill="1" applyBorder="1"/>
    <xf numFmtId="0" fontId="2" fillId="2" borderId="3" xfId="0" applyFont="1" applyFill="1" applyBorder="1"/>
    <xf numFmtId="0" fontId="2" fillId="0" borderId="4" xfId="0" applyFont="1" applyBorder="1"/>
    <xf numFmtId="164" fontId="6" fillId="0" borderId="6" xfId="0" applyNumberFormat="1" applyFont="1" applyBorder="1"/>
    <xf numFmtId="0" fontId="6" fillId="0" borderId="5" xfId="0" applyFont="1" applyBorder="1"/>
    <xf numFmtId="0" fontId="2" fillId="0" borderId="4" xfId="0" applyFont="1" applyBorder="1" applyAlignment="1">
      <alignment wrapText="1"/>
    </xf>
    <xf numFmtId="0" fontId="7" fillId="0" borderId="4" xfId="0" applyFont="1" applyBorder="1"/>
    <xf numFmtId="0" fontId="6" fillId="0" borderId="0" xfId="0" applyFont="1"/>
    <xf numFmtId="0" fontId="2" fillId="2" borderId="8" xfId="0" applyFont="1" applyFill="1" applyBorder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6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>
      <selection activeCell="F6" sqref="F6"/>
    </sheetView>
  </sheetViews>
  <sheetFormatPr defaultColWidth="9.140625" defaultRowHeight="15" x14ac:dyDescent="0.25"/>
  <cols>
    <col min="1" max="1" width="45.85546875" style="2" customWidth="1"/>
    <col min="2" max="3" width="15.140625" style="2" bestFit="1" customWidth="1"/>
    <col min="4" max="16384" width="9.140625" style="2"/>
  </cols>
  <sheetData>
    <row r="1" spans="1:4" x14ac:dyDescent="0.25">
      <c r="A1" s="1" t="s">
        <v>37</v>
      </c>
    </row>
    <row r="2" spans="1:4" x14ac:dyDescent="0.25">
      <c r="A2" s="2" t="s">
        <v>38</v>
      </c>
    </row>
    <row r="3" spans="1:4" ht="31.5" x14ac:dyDescent="0.25">
      <c r="A3" s="3" t="s">
        <v>0</v>
      </c>
    </row>
    <row r="4" spans="1:4" ht="15.75" thickBot="1" x14ac:dyDescent="0.3">
      <c r="C4" s="4" t="s">
        <v>1</v>
      </c>
    </row>
    <row r="5" spans="1:4" ht="29.25" x14ac:dyDescent="0.25">
      <c r="A5" s="5" t="s">
        <v>2</v>
      </c>
      <c r="B5" s="6" t="s">
        <v>3</v>
      </c>
      <c r="C5" s="7" t="s">
        <v>4</v>
      </c>
      <c r="D5" s="8"/>
    </row>
    <row r="6" spans="1:4" x14ac:dyDescent="0.25">
      <c r="A6" s="9" t="s">
        <v>5</v>
      </c>
      <c r="B6" s="10">
        <f>SUM(B7:B11)</f>
        <v>223860965</v>
      </c>
      <c r="C6" s="11"/>
    </row>
    <row r="7" spans="1:4" x14ac:dyDescent="0.25">
      <c r="A7" s="12" t="s">
        <v>6</v>
      </c>
      <c r="B7" s="13">
        <v>218460965</v>
      </c>
      <c r="C7" s="14"/>
    </row>
    <row r="8" spans="1:4" x14ac:dyDescent="0.25">
      <c r="A8" s="12" t="s">
        <v>7</v>
      </c>
      <c r="B8" s="13">
        <v>1500000</v>
      </c>
      <c r="C8" s="14"/>
    </row>
    <row r="9" spans="1:4" x14ac:dyDescent="0.25">
      <c r="A9" s="12" t="s">
        <v>8</v>
      </c>
      <c r="B9" s="13">
        <v>0</v>
      </c>
      <c r="C9" s="14"/>
    </row>
    <row r="10" spans="1:4" x14ac:dyDescent="0.25">
      <c r="A10" s="15" t="s">
        <v>9</v>
      </c>
      <c r="B10" s="13">
        <v>3600000</v>
      </c>
      <c r="C10" s="14"/>
    </row>
    <row r="11" spans="1:4" x14ac:dyDescent="0.25">
      <c r="A11" s="12" t="s">
        <v>10</v>
      </c>
      <c r="B11" s="13">
        <v>300000</v>
      </c>
      <c r="C11" s="14"/>
    </row>
    <row r="12" spans="1:4" x14ac:dyDescent="0.25">
      <c r="A12" s="16" t="s">
        <v>11</v>
      </c>
      <c r="B12" s="17">
        <v>32250000</v>
      </c>
      <c r="C12" s="11"/>
    </row>
    <row r="13" spans="1:4" x14ac:dyDescent="0.25">
      <c r="A13" s="9" t="s">
        <v>2</v>
      </c>
      <c r="B13" s="17">
        <f>SUM(B14:B21)</f>
        <v>17889050</v>
      </c>
      <c r="C13" s="11"/>
    </row>
    <row r="14" spans="1:4" x14ac:dyDescent="0.25">
      <c r="A14" s="15" t="s">
        <v>12</v>
      </c>
      <c r="B14" s="13"/>
      <c r="C14" s="14"/>
    </row>
    <row r="15" spans="1:4" x14ac:dyDescent="0.25">
      <c r="A15" s="15" t="s">
        <v>13</v>
      </c>
      <c r="B15" s="13">
        <v>4500000</v>
      </c>
      <c r="C15" s="14"/>
    </row>
    <row r="16" spans="1:4" x14ac:dyDescent="0.25">
      <c r="A16" s="15" t="s">
        <v>14</v>
      </c>
      <c r="B16" s="13">
        <v>2000000</v>
      </c>
      <c r="C16" s="14"/>
    </row>
    <row r="17" spans="1:3" x14ac:dyDescent="0.25">
      <c r="A17" s="15" t="s">
        <v>15</v>
      </c>
      <c r="B17" s="13">
        <v>6000000</v>
      </c>
      <c r="C17" s="14"/>
    </row>
    <row r="18" spans="1:3" x14ac:dyDescent="0.25">
      <c r="A18" s="15" t="s">
        <v>16</v>
      </c>
      <c r="B18" s="13">
        <v>3500000</v>
      </c>
      <c r="C18" s="14"/>
    </row>
    <row r="19" spans="1:3" x14ac:dyDescent="0.25">
      <c r="A19" s="15" t="s">
        <v>17</v>
      </c>
      <c r="B19" s="13">
        <v>1889000</v>
      </c>
      <c r="C19" s="14"/>
    </row>
    <row r="20" spans="1:3" x14ac:dyDescent="0.25">
      <c r="A20" s="15" t="s">
        <v>18</v>
      </c>
      <c r="B20" s="13">
        <v>50</v>
      </c>
      <c r="C20" s="14"/>
    </row>
    <row r="21" spans="1:3" x14ac:dyDescent="0.25">
      <c r="A21" s="15" t="s">
        <v>19</v>
      </c>
      <c r="B21" s="13">
        <v>0</v>
      </c>
      <c r="C21" s="14"/>
    </row>
    <row r="22" spans="1:3" x14ac:dyDescent="0.25">
      <c r="A22" s="16" t="s">
        <v>20</v>
      </c>
      <c r="B22" s="17">
        <v>350000</v>
      </c>
      <c r="C22" s="14"/>
    </row>
    <row r="23" spans="1:3" x14ac:dyDescent="0.25">
      <c r="A23" s="9" t="s">
        <v>21</v>
      </c>
      <c r="B23" s="17">
        <f>SUM(B24:B27)</f>
        <v>0</v>
      </c>
      <c r="C23" s="14"/>
    </row>
    <row r="24" spans="1:3" x14ac:dyDescent="0.25">
      <c r="A24" s="15" t="s">
        <v>22</v>
      </c>
      <c r="B24" s="13"/>
      <c r="C24" s="14"/>
    </row>
    <row r="25" spans="1:3" x14ac:dyDescent="0.25">
      <c r="A25" s="15" t="s">
        <v>23</v>
      </c>
      <c r="B25" s="18"/>
      <c r="C25" s="19">
        <v>0</v>
      </c>
    </row>
    <row r="26" spans="1:3" x14ac:dyDescent="0.25">
      <c r="A26" s="15" t="s">
        <v>24</v>
      </c>
      <c r="B26" s="18"/>
      <c r="C26" s="19">
        <v>1990970</v>
      </c>
    </row>
    <row r="27" spans="1:3" x14ac:dyDescent="0.25">
      <c r="A27" s="15" t="s">
        <v>25</v>
      </c>
      <c r="B27" s="13"/>
      <c r="C27" s="14"/>
    </row>
    <row r="28" spans="1:3" ht="15.75" thickBot="1" x14ac:dyDescent="0.3">
      <c r="A28" s="20" t="s">
        <v>26</v>
      </c>
      <c r="B28" s="21">
        <f>B6+B12+B13+B23+B22</f>
        <v>274350015</v>
      </c>
      <c r="C28" s="22">
        <f>C26</f>
        <v>1990970</v>
      </c>
    </row>
    <row r="29" spans="1:3" ht="15.75" thickBot="1" x14ac:dyDescent="0.3"/>
    <row r="30" spans="1:3" x14ac:dyDescent="0.25">
      <c r="A30" s="23" t="s">
        <v>27</v>
      </c>
      <c r="B30" s="24"/>
      <c r="C30" s="25"/>
    </row>
    <row r="31" spans="1:3" x14ac:dyDescent="0.25">
      <c r="A31" s="26" t="s">
        <v>28</v>
      </c>
      <c r="B31" s="18"/>
      <c r="C31" s="19">
        <v>0</v>
      </c>
    </row>
    <row r="32" spans="1:3" x14ac:dyDescent="0.25">
      <c r="A32" s="9" t="s">
        <v>27</v>
      </c>
      <c r="B32" s="18"/>
      <c r="C32" s="27">
        <f>SUM(C33)</f>
        <v>5343000</v>
      </c>
    </row>
    <row r="33" spans="1:4" x14ac:dyDescent="0.25">
      <c r="A33" s="15" t="s">
        <v>29</v>
      </c>
      <c r="B33" s="18"/>
      <c r="C33" s="19">
        <v>5343000</v>
      </c>
    </row>
    <row r="34" spans="1:4" x14ac:dyDescent="0.25">
      <c r="A34" s="9" t="s">
        <v>30</v>
      </c>
      <c r="B34" s="18"/>
      <c r="C34" s="27">
        <v>0</v>
      </c>
    </row>
    <row r="35" spans="1:4" x14ac:dyDescent="0.25">
      <c r="A35" s="9" t="s">
        <v>31</v>
      </c>
      <c r="B35" s="28"/>
      <c r="C35" s="27">
        <f>C37+C38+C36</f>
        <v>254544337</v>
      </c>
    </row>
    <row r="36" spans="1:4" ht="30" x14ac:dyDescent="0.25">
      <c r="A36" s="29" t="s">
        <v>32</v>
      </c>
      <c r="B36" s="18"/>
      <c r="C36" s="19"/>
    </row>
    <row r="37" spans="1:4" x14ac:dyDescent="0.25">
      <c r="A37" s="30" t="s">
        <v>33</v>
      </c>
      <c r="B37" s="18"/>
      <c r="C37" s="27">
        <v>254544337</v>
      </c>
    </row>
    <row r="38" spans="1:4" x14ac:dyDescent="0.25">
      <c r="A38" s="15" t="s">
        <v>34</v>
      </c>
      <c r="B38" s="18"/>
      <c r="C38" s="27"/>
      <c r="D38" s="31"/>
    </row>
    <row r="39" spans="1:4" ht="15.75" thickBot="1" x14ac:dyDescent="0.3">
      <c r="A39" s="20" t="s">
        <v>35</v>
      </c>
      <c r="B39" s="32"/>
      <c r="C39" s="22">
        <f>C31+C32+C34+C35</f>
        <v>259887337</v>
      </c>
    </row>
    <row r="40" spans="1:4" x14ac:dyDescent="0.25">
      <c r="B40" s="33"/>
    </row>
    <row r="41" spans="1:4" x14ac:dyDescent="0.25">
      <c r="B41" s="34">
        <f>B28</f>
        <v>274350015</v>
      </c>
      <c r="C41" s="33">
        <f>C39+C28</f>
        <v>261878307</v>
      </c>
    </row>
    <row r="42" spans="1:4" x14ac:dyDescent="0.25">
      <c r="A42" s="35" t="s">
        <v>36</v>
      </c>
      <c r="B42" s="36">
        <f>B41+C41</f>
        <v>536228322</v>
      </c>
      <c r="C42" s="37"/>
    </row>
  </sheetData>
  <mergeCells count="1">
    <mergeCell ref="B42:C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bevételei_2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2020-05-19T06:29:02Z</dcterms:created>
  <dcterms:modified xsi:type="dcterms:W3CDTF">2020-05-19T06:58:03Z</dcterms:modified>
</cp:coreProperties>
</file>