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155" yWindow="4185" windowWidth="20730" windowHeight="10470"/>
  </bookViews>
  <sheets>
    <sheet name="Munka1" sheetId="2" r:id="rId1"/>
    <sheet name="Munka3" sheetId="3" r:id="rId2"/>
  </sheets>
  <definedNames>
    <definedName name="_xlnm.Print_Area" localSheetId="0">Munka1!$A$1:$E$27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2"/>
  <c r="E23"/>
  <c r="E22"/>
  <c r="E19"/>
  <c r="E18"/>
  <c r="E17"/>
  <c r="E16"/>
  <c r="E15"/>
  <c r="E14"/>
  <c r="E13"/>
  <c r="D20"/>
  <c r="D27" s="1"/>
  <c r="C25"/>
  <c r="C20"/>
  <c r="E25" l="1"/>
  <c r="E20"/>
  <c r="C27"/>
  <c r="E27" l="1"/>
</calcChain>
</file>

<file path=xl/sharedStrings.xml><?xml version="1.0" encoding="utf-8"?>
<sst xmlns="http://schemas.openxmlformats.org/spreadsheetml/2006/main" count="32" uniqueCount="32">
  <si>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</si>
  <si>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</si>
  <si>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</si>
  <si>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</si>
  <si>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</si>
  <si>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</si>
  <si>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</si>
  <si>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</si>
  <si>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</si>
  <si>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</si>
  <si>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</si>
  <si>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</si>
  <si>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</si>
  <si>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</si>
  <si>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</si>
  <si>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</si>
  <si>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</si>
  <si>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</si>
  <si>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</si>
  <si>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</si>
  <si>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</si>
  <si>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</si>
  <si>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</si>
  <si>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</si>
  <si>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</si>
  <si>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</si>
  <si>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</si>
  <si>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</si>
  <si>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</si>
  <si>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Irányítószerv alá tartozó ktgv-i szervnek folyósított támogatás miatti korrekció</t>
  </si>
  <si>
    <t>2020. évi költségvetés kiadásai előirányzatcsoportok, kiemelt előirányzatok szerinti bontásban</t>
  </si>
  <si>
    <t>2. számú melléklet  a 4/2020.(II. 17.)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</si>
</sst>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2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2" fillId="0" borderId="6" xfId="0" applyNumberFormat="1" applyFont="1" applyBorder="1"/>
    <xf numFmtId="3" fontId="2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27"/>
  <sheetViews>
    <sheetView tabSelected="1" workbookViewId="0">
      <selection sqref="A1:E1"/>
    </sheetView>
  </sheetViews>
  <sheetFormatPr defaultRowHeight="12.75"/>
  <cols>
    <col min="1" max="1" width="11" style="11" customWidth="1"/>
    <col min="2" max="2" width="73.85546875" customWidth="1"/>
    <col min="3" max="5" width="16.7109375" customWidth="1"/>
    <col min="7" max="7" width="17.85546875" customWidth="1"/>
  </cols>
  <sheetData>
    <row r="1" spans="1:8" s="10" customFormat="1">
      <c r="A1" s="33" t="s">
        <v>31</v>
      </c>
      <c r="B1" s="33"/>
      <c r="C1" s="33"/>
      <c r="D1" s="33"/>
      <c r="E1" s="33"/>
    </row>
    <row r="3" spans="1:8" ht="15.75" customHeight="1">
      <c r="A3" s="11" t="s">
        <v>0</v>
      </c>
    </row>
    <row r="4" spans="1:8" s="1" customFormat="1" ht="18.75" customHeight="1">
      <c r="A4" s="34" t="s">
        <v>28</v>
      </c>
      <c r="B4" s="34"/>
      <c r="C4" s="34"/>
      <c r="D4" s="34"/>
      <c r="E4" s="34"/>
    </row>
    <row r="5" spans="1:8" s="1" customFormat="1" ht="18.75" customHeight="1">
      <c r="A5" s="34" t="s">
        <v>30</v>
      </c>
      <c r="B5" s="34"/>
      <c r="C5" s="34"/>
      <c r="D5" s="34"/>
      <c r="E5" s="34"/>
    </row>
    <row r="6" spans="1:8" ht="18.75" customHeight="1">
      <c r="A6" s="34"/>
      <c r="B6" s="34"/>
      <c r="C6" s="34"/>
      <c r="D6" s="34"/>
      <c r="E6" s="34"/>
    </row>
    <row r="7" spans="1:8" ht="16.5" customHeight="1">
      <c r="A7" s="34"/>
      <c r="B7" s="34"/>
      <c r="C7" s="34"/>
      <c r="D7" s="34"/>
      <c r="E7" s="34"/>
    </row>
    <row r="8" spans="1:8" ht="12" customHeight="1">
      <c r="B8" s="35" t="s">
        <v>27</v>
      </c>
      <c r="C8" s="35"/>
      <c r="D8" s="35"/>
      <c r="E8" s="35"/>
      <c r="G8" s="4"/>
    </row>
    <row r="9" spans="1:8" ht="25.5" customHeight="1">
      <c r="A9" s="43" t="s">
        <v>1</v>
      </c>
      <c r="B9" s="46" t="s">
        <v>2</v>
      </c>
      <c r="C9" s="36" t="s">
        <v>3</v>
      </c>
      <c r="D9" s="37"/>
      <c r="E9" s="38"/>
    </row>
    <row r="10" spans="1:8">
      <c r="A10" s="44"/>
      <c r="B10" s="47"/>
      <c r="C10" s="39" t="s">
        <v>20</v>
      </c>
      <c r="D10" s="39" t="s">
        <v>21</v>
      </c>
      <c r="E10" s="41" t="s">
        <v>22</v>
      </c>
    </row>
    <row r="11" spans="1:8">
      <c r="A11" s="45"/>
      <c r="B11" s="48"/>
      <c r="C11" s="40"/>
      <c r="D11" s="40"/>
      <c r="E11" s="42"/>
    </row>
    <row r="12" spans="1:8" ht="19.5" customHeight="1">
      <c r="A12" s="12" t="s">
        <v>4</v>
      </c>
      <c r="B12" s="27" t="s">
        <v>8</v>
      </c>
      <c r="C12" s="23"/>
      <c r="D12" s="2"/>
      <c r="E12" s="9"/>
    </row>
    <row r="13" spans="1:8" ht="19.5" customHeight="1">
      <c r="A13" s="13"/>
      <c r="B13" s="28" t="s">
        <v>9</v>
      </c>
      <c r="C13" s="24">
        <v>41940738</v>
      </c>
      <c r="D13" s="5">
        <v>49415225</v>
      </c>
      <c r="E13" s="14">
        <f>C13+D13</f>
        <v>91355963</v>
      </c>
      <c r="H13" s="3"/>
    </row>
    <row r="14" spans="1:8" ht="19.5" customHeight="1">
      <c r="A14" s="15"/>
      <c r="B14" s="29" t="s">
        <v>10</v>
      </c>
      <c r="C14" s="24">
        <v>7298243</v>
      </c>
      <c r="D14" s="5">
        <v>8806303</v>
      </c>
      <c r="E14" s="14">
        <f>C14+D14</f>
        <v>16104546</v>
      </c>
    </row>
    <row r="15" spans="1:8" ht="19.5" customHeight="1">
      <c r="A15" s="15"/>
      <c r="B15" s="29" t="s">
        <v>11</v>
      </c>
      <c r="C15" s="24">
        <v>54531928</v>
      </c>
      <c r="D15" s="5">
        <v>30213583</v>
      </c>
      <c r="E15" s="14">
        <f>C15+D15</f>
        <v>84745511</v>
      </c>
    </row>
    <row r="16" spans="1:8" ht="24.75" customHeight="1">
      <c r="A16" s="15"/>
      <c r="B16" s="29" t="s">
        <v>24</v>
      </c>
      <c r="C16" s="24">
        <v>65531372</v>
      </c>
      <c r="D16" s="5"/>
      <c r="E16" s="14">
        <f>C16</f>
        <v>65531372</v>
      </c>
    </row>
    <row r="17" spans="1:7" ht="24.75" customHeight="1">
      <c r="A17" s="15"/>
      <c r="B17" s="29" t="s">
        <v>29</v>
      </c>
      <c r="C17" s="24">
        <v>-65531372</v>
      </c>
      <c r="D17" s="5"/>
      <c r="E17" s="14">
        <f>C17</f>
        <v>-65531372</v>
      </c>
    </row>
    <row r="18" spans="1:7" ht="19.5" customHeight="1">
      <c r="A18" s="16"/>
      <c r="B18" s="28" t="s">
        <v>25</v>
      </c>
      <c r="C18" s="24">
        <v>13628102</v>
      </c>
      <c r="D18" s="5">
        <v>0</v>
      </c>
      <c r="E18" s="14">
        <f>C18</f>
        <v>13628102</v>
      </c>
    </row>
    <row r="19" spans="1:7" ht="19.5" customHeight="1">
      <c r="A19" s="15"/>
      <c r="B19" s="28" t="s">
        <v>26</v>
      </c>
      <c r="C19" s="24">
        <v>2500000</v>
      </c>
      <c r="D19" s="5"/>
      <c r="E19" s="14">
        <f>C19</f>
        <v>2500000</v>
      </c>
    </row>
    <row r="20" spans="1:7" ht="19.5" customHeight="1">
      <c r="A20" s="15"/>
      <c r="B20" s="30" t="s">
        <v>12</v>
      </c>
      <c r="C20" s="25">
        <f>SUM(C13:C19)</f>
        <v>119899011</v>
      </c>
      <c r="D20" s="6">
        <f>SUM(D13:D19)</f>
        <v>88435111</v>
      </c>
      <c r="E20" s="17">
        <f>SUM(E13:E19)</f>
        <v>208334122</v>
      </c>
      <c r="G20" s="8"/>
    </row>
    <row r="21" spans="1:7" ht="20.25" customHeight="1">
      <c r="A21" s="18" t="s">
        <v>5</v>
      </c>
      <c r="B21" s="31" t="s">
        <v>13</v>
      </c>
      <c r="C21" s="26"/>
      <c r="D21" s="7"/>
      <c r="E21" s="19"/>
    </row>
    <row r="22" spans="1:7" ht="19.5" customHeight="1">
      <c r="A22" s="15"/>
      <c r="B22" s="29" t="s">
        <v>14</v>
      </c>
      <c r="C22" s="24">
        <v>5048837</v>
      </c>
      <c r="D22" s="7"/>
      <c r="E22" s="14">
        <f>C22</f>
        <v>5048837</v>
      </c>
    </row>
    <row r="23" spans="1:7" ht="19.5" customHeight="1">
      <c r="A23" s="15"/>
      <c r="B23" s="29" t="s">
        <v>15</v>
      </c>
      <c r="C23" s="24">
        <v>7670000</v>
      </c>
      <c r="D23" s="7"/>
      <c r="E23" s="14">
        <f>C23</f>
        <v>7670000</v>
      </c>
    </row>
    <row r="24" spans="1:7" ht="19.5" customHeight="1">
      <c r="A24" s="18" t="s">
        <v>6</v>
      </c>
      <c r="B24" s="31" t="s">
        <v>16</v>
      </c>
      <c r="C24" s="24">
        <v>0</v>
      </c>
      <c r="D24" s="7"/>
      <c r="E24" s="14">
        <v>0</v>
      </c>
    </row>
    <row r="25" spans="1:7" ht="19.5" customHeight="1">
      <c r="A25" s="15"/>
      <c r="B25" s="31" t="s">
        <v>17</v>
      </c>
      <c r="C25" s="25">
        <f>SUM(C22:C24)</f>
        <v>12718837</v>
      </c>
      <c r="D25" s="7"/>
      <c r="E25" s="17">
        <f>SUM(E22:E24)</f>
        <v>12718837</v>
      </c>
    </row>
    <row r="26" spans="1:7" ht="19.5" customHeight="1">
      <c r="A26" s="18" t="s">
        <v>7</v>
      </c>
      <c r="B26" s="31" t="s">
        <v>19</v>
      </c>
      <c r="C26" s="25">
        <v>20314472</v>
      </c>
      <c r="D26" s="7"/>
      <c r="E26" s="17">
        <f>C26</f>
        <v>20314472</v>
      </c>
    </row>
    <row r="27" spans="1:7" ht="19.5" customHeight="1">
      <c r="A27" s="20" t="s">
        <v>23</v>
      </c>
      <c r="B27" s="32" t="s">
        <v>18</v>
      </c>
      <c r="C27" s="21">
        <f>SUM(C25:C26,C20)</f>
        <v>152932320</v>
      </c>
      <c r="D27" s="21">
        <f>D20</f>
        <v>88435111</v>
      </c>
      <c r="E27" s="22">
        <f>SUM(E20,E25,E26)</f>
        <v>241367431</v>
      </c>
    </row>
  </sheetData>
  <mergeCells count="12">
    <mergeCell ref="B8:E8"/>
    <mergeCell ref="C9:E9"/>
    <mergeCell ref="D10:D11"/>
    <mergeCell ref="E10:E11"/>
    <mergeCell ref="A9:A11"/>
    <mergeCell ref="C10:C11"/>
    <mergeCell ref="B9:B11"/>
    <mergeCell ref="A1:E1"/>
    <mergeCell ref="A4:E4"/>
    <mergeCell ref="A5:E5"/>
    <mergeCell ref="A6:E6"/>
    <mergeCell ref="A7:E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2017-02-08T07:47:58Z</cp:lastPrinted>
  <dcterms:created xsi:type="dcterms:W3CDTF">2001-03-10T10:34:29Z</dcterms:created>
  <dcterms:modified xsi:type="dcterms:W3CDTF">2020-02-18T09:54:30Z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