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5. Önk.felh.bev.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L9" i="1"/>
  <c r="M9"/>
  <c r="L13"/>
  <c r="M13"/>
  <c r="N13"/>
  <c r="F14"/>
  <c r="G14"/>
  <c r="L14"/>
  <c r="M14"/>
  <c r="N14"/>
  <c r="K17"/>
  <c r="L17"/>
  <c r="M17"/>
  <c r="N17" s="1"/>
  <c r="E22"/>
  <c r="H22"/>
  <c r="I22"/>
  <c r="J22"/>
  <c r="K22"/>
  <c r="L22"/>
  <c r="M22"/>
  <c r="N22" s="1"/>
  <c r="E30"/>
  <c r="F30"/>
  <c r="G30"/>
  <c r="H30"/>
  <c r="I30"/>
  <c r="J30"/>
  <c r="K30"/>
  <c r="L30"/>
  <c r="M30"/>
  <c r="N30" s="1"/>
  <c r="E33"/>
  <c r="F33"/>
  <c r="G33"/>
  <c r="H33"/>
  <c r="I33"/>
  <c r="J33"/>
  <c r="K33"/>
  <c r="L33"/>
  <c r="M33"/>
  <c r="N33"/>
</calcChain>
</file>

<file path=xl/sharedStrings.xml><?xml version="1.0" encoding="utf-8"?>
<sst xmlns="http://schemas.openxmlformats.org/spreadsheetml/2006/main" count="36" uniqueCount="30">
  <si>
    <t>FELHALMOZÁSI BEVÉTELEK MINDÖSSZESEN</t>
  </si>
  <si>
    <t>FELHALMOZÁSI KÖLTSÉGVETÉSI BEVÉTELEK ÖSSZESEN (B2.+B5.+B7.)</t>
  </si>
  <si>
    <t xml:space="preserve">B7. Felhalmozási célú átvett pénzeszközök </t>
  </si>
  <si>
    <t xml:space="preserve">B73. Egyéb felhalmozási célú átvett pénzeszközök </t>
  </si>
  <si>
    <t>B72.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</si>
  <si>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</si>
  <si>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</si>
  <si>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</si>
  <si>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</si>
  <si>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</si>
  <si>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</si>
  <si>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</si>
  <si>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</si>
  <si>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</si>
  <si>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</si>
  <si>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</si>
  <si>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</si>
  <si>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</si>
  <si>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</si>
  <si>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 ei</t>
  </si>
  <si>
    <t>eredeti ei</t>
  </si>
  <si>
    <t>Teljesítés %-a</t>
  </si>
  <si>
    <t>Összesen</t>
  </si>
  <si>
    <t xml:space="preserve">Önként vállalt feladatok </t>
  </si>
  <si>
    <t xml:space="preserve">Kötelező feladatok </t>
  </si>
  <si>
    <t xml:space="preserve">  BEVÉTELEK JOGCÍMEI</t>
  </si>
  <si>
    <t>Ezer Ft-ban</t>
  </si>
  <si>
    <t xml:space="preserve">ÖNKORMÁNYZAT </t>
  </si>
  <si>
    <t>A 2015. évi FELHALMOZÁSI KÖLTSÉGVETÉS BEVÉTELI  FELADATONKÉNT</t>
  </si>
  <si>
    <t xml:space="preserve">                  5.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</si>
</sst>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9" fontId="0" fillId="0" borderId="7" xfId="1" applyFont="1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9" fontId="2" fillId="0" borderId="7" xfId="1" applyFont="1" applyBorder="1"/>
    <xf numFmtId="0" fontId="2" fillId="0" borderId="11" xfId="0" applyFont="1" applyBorder="1" applyAlignment="1"/>
    <xf numFmtId="0" fontId="2" fillId="0" borderId="9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7" xfId="0" applyFon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9" fontId="4" fillId="0" borderId="15" xfId="1" applyFont="1" applyBorder="1"/>
    <xf numFmtId="0" fontId="4" fillId="0" borderId="16" xfId="0" applyFont="1" applyBorder="1"/>
    <xf numFmtId="0" fontId="2" fillId="0" borderId="9" xfId="0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9" fontId="0" fillId="0" borderId="15" xfId="1" applyFont="1" applyBorder="1"/>
    <xf numFmtId="0" fontId="0" fillId="0" borderId="16" xfId="0" applyBorder="1"/>
    <xf numFmtId="0" fontId="3" fillId="0" borderId="1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7" xfId="0" applyFont="1" applyBorder="1"/>
    <xf numFmtId="0" fontId="3" fillId="0" borderId="18" xfId="0" applyFont="1" applyBorder="1"/>
    <xf numFmtId="0" fontId="3" fillId="0" borderId="16" xfId="0" applyFont="1" applyBorder="1"/>
    <xf numFmtId="0" fontId="3" fillId="0" borderId="18" xfId="0" applyFont="1" applyFill="1" applyBorder="1" applyAlignment="1"/>
    <xf numFmtId="0" fontId="3" fillId="0" borderId="16" xfId="0" applyFont="1" applyFill="1" applyBorder="1" applyAlignment="1"/>
    <xf numFmtId="0" fontId="3" fillId="0" borderId="17" xfId="0" applyFont="1" applyFill="1" applyBorder="1" applyAlignment="1"/>
    <xf numFmtId="0" fontId="5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N35"/>
  <sheetViews>
    <sheetView tabSelected="1" zoomScale="135" workbookViewId="0">
      <pane ySplit="8" topLeftCell="A18" activePane="bottomLeft" state="frozen"/>
      <selection pane="bottomLeft" activeCell="K34" sqref="K34"/>
    </sheetView>
  </sheetViews>
  <sheetFormatPr defaultRowHeight="12.75"/>
  <cols>
    <col min="1" max="2" width="9.28515625" customWidth="1"/>
    <col min="4" max="4" width="16.85546875" customWidth="1"/>
    <col min="5" max="15" width="9.42578125" customWidth="1"/>
  </cols>
  <sheetData>
    <row r="1" spans="1:14">
      <c r="A1" s="107" t="s">
        <v>29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4">
      <c r="A3" s="105" t="s">
        <v>28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>
      <c r="A4" s="105" t="s">
        <v>27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</row>
    <row r="6" spans="1:14" ht="13.5" thickBot="1">
      <c r="A6" s="103" t="s">
        <v>26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ht="12.75" customHeight="1">
      <c r="A7" s="99" t="s">
        <v>25</v>
      </c>
      <c r="B7" s="98"/>
      <c r="C7" s="98"/>
      <c r="D7" s="97"/>
      <c r="E7" s="102" t="s">
        <v>24</v>
      </c>
      <c r="F7" s="101"/>
      <c r="G7" s="100"/>
      <c r="H7" s="102" t="s">
        <v>23</v>
      </c>
      <c r="I7" s="101"/>
      <c r="J7" s="100"/>
      <c r="K7" s="99" t="s">
        <v>22</v>
      </c>
      <c r="L7" s="98"/>
      <c r="M7" s="97"/>
      <c r="N7" s="96" t="s">
        <v>21</v>
      </c>
    </row>
    <row r="8" spans="1:14" ht="21" customHeight="1" thickBot="1">
      <c r="A8" s="95"/>
      <c r="B8" s="94"/>
      <c r="C8" s="94"/>
      <c r="D8" s="93"/>
      <c r="E8" s="92" t="s">
        <v>20</v>
      </c>
      <c r="F8" s="90" t="s">
        <v>19</v>
      </c>
      <c r="G8" s="89" t="s">
        <v>18</v>
      </c>
      <c r="H8" s="92" t="s">
        <v>20</v>
      </c>
      <c r="I8" s="90" t="s">
        <v>19</v>
      </c>
      <c r="J8" s="89" t="s">
        <v>18</v>
      </c>
      <c r="K8" s="91" t="s">
        <v>20</v>
      </c>
      <c r="L8" s="90" t="s">
        <v>19</v>
      </c>
      <c r="M8" s="89" t="s">
        <v>18</v>
      </c>
      <c r="N8" s="88"/>
    </row>
    <row r="9" spans="1:14">
      <c r="A9" s="30" t="s">
        <v>17</v>
      </c>
      <c r="B9" s="29"/>
      <c r="C9" s="29"/>
      <c r="D9" s="28"/>
      <c r="E9" s="87"/>
      <c r="F9" s="86"/>
      <c r="G9" s="85"/>
      <c r="H9" s="82"/>
      <c r="I9" s="84"/>
      <c r="J9" s="83"/>
      <c r="K9" s="82"/>
      <c r="L9" s="78">
        <f>F9+I9</f>
        <v>0</v>
      </c>
      <c r="M9" s="78">
        <f>G9+J9</f>
        <v>0</v>
      </c>
      <c r="N9" s="77"/>
    </row>
    <row r="10" spans="1:14" ht="23.25" customHeight="1">
      <c r="A10" s="42" t="s">
        <v>16</v>
      </c>
      <c r="B10" s="41"/>
      <c r="C10" s="41"/>
      <c r="D10" s="40"/>
      <c r="E10" s="67"/>
      <c r="F10" s="66"/>
      <c r="G10" s="65"/>
      <c r="H10" s="43"/>
      <c r="I10" s="45"/>
      <c r="J10" s="44"/>
      <c r="K10" s="43"/>
      <c r="L10" s="78"/>
      <c r="M10" s="10"/>
      <c r="N10" s="77"/>
    </row>
    <row r="11" spans="1:14" ht="23.25" customHeight="1">
      <c r="A11" s="33" t="s">
        <v>15</v>
      </c>
      <c r="B11" s="32"/>
      <c r="C11" s="32"/>
      <c r="D11" s="31"/>
      <c r="E11" s="67"/>
      <c r="F11" s="66"/>
      <c r="G11" s="65"/>
      <c r="H11" s="43"/>
      <c r="I11" s="45"/>
      <c r="J11" s="44"/>
      <c r="K11" s="43"/>
      <c r="L11" s="78"/>
      <c r="M11" s="10"/>
      <c r="N11" s="77"/>
    </row>
    <row r="12" spans="1:14" ht="23.25" customHeight="1">
      <c r="A12" s="33" t="s">
        <v>14</v>
      </c>
      <c r="B12" s="32"/>
      <c r="C12" s="32"/>
      <c r="D12" s="31"/>
      <c r="E12" s="67"/>
      <c r="F12" s="66"/>
      <c r="G12" s="65"/>
      <c r="H12" s="43"/>
      <c r="I12" s="45"/>
      <c r="J12" s="44"/>
      <c r="K12" s="43"/>
      <c r="L12" s="78"/>
      <c r="M12" s="10"/>
      <c r="N12" s="77"/>
    </row>
    <row r="13" spans="1:14" ht="23.25" customHeight="1">
      <c r="A13" s="81" t="s">
        <v>13</v>
      </c>
      <c r="B13" s="80"/>
      <c r="C13" s="80"/>
      <c r="D13" s="79"/>
      <c r="E13" s="67"/>
      <c r="F13" s="66">
        <v>65428</v>
      </c>
      <c r="G13" s="65">
        <v>53548</v>
      </c>
      <c r="H13" s="43"/>
      <c r="I13" s="45"/>
      <c r="J13" s="44"/>
      <c r="K13" s="43"/>
      <c r="L13" s="78">
        <f>F13+I13</f>
        <v>65428</v>
      </c>
      <c r="M13" s="78">
        <f>G13+J13</f>
        <v>53548</v>
      </c>
      <c r="N13" s="77">
        <f>G13/F13</f>
        <v>0.81842636180228645</v>
      </c>
    </row>
    <row r="14" spans="1:14" ht="23.25" customHeight="1">
      <c r="A14" s="76" t="s">
        <v>12</v>
      </c>
      <c r="B14" s="75"/>
      <c r="C14" s="75"/>
      <c r="D14" s="74"/>
      <c r="E14" s="67">
        <v>0</v>
      </c>
      <c r="F14" s="73">
        <f>SUM(F9:F13)</f>
        <v>65428</v>
      </c>
      <c r="G14" s="73">
        <f>SUM(G9:G13)</f>
        <v>53548</v>
      </c>
      <c r="H14" s="43">
        <v>0</v>
      </c>
      <c r="I14" s="45"/>
      <c r="J14" s="44"/>
      <c r="K14" s="43">
        <v>0</v>
      </c>
      <c r="L14" s="72">
        <f>F14+I14</f>
        <v>65428</v>
      </c>
      <c r="M14" s="72">
        <f>G14+J14</f>
        <v>53548</v>
      </c>
      <c r="N14" s="71">
        <f>G14/F14</f>
        <v>0.81842636180228645</v>
      </c>
    </row>
    <row r="15" spans="1:14" ht="12.75" customHeight="1">
      <c r="A15" s="70"/>
      <c r="B15" s="69"/>
      <c r="C15" s="69"/>
      <c r="D15" s="68"/>
      <c r="E15" s="67"/>
      <c r="F15" s="66"/>
      <c r="G15" s="65"/>
      <c r="H15" s="43"/>
      <c r="I15" s="45"/>
      <c r="J15" s="44"/>
      <c r="K15" s="43"/>
      <c r="L15" s="11"/>
      <c r="M15" s="10"/>
      <c r="N15" s="9"/>
    </row>
    <row r="16" spans="1:14" ht="12.75" customHeight="1">
      <c r="A16" s="33" t="s">
        <v>11</v>
      </c>
      <c r="B16" s="32"/>
      <c r="C16" s="32"/>
      <c r="D16" s="31"/>
      <c r="E16" s="67"/>
      <c r="F16" s="66"/>
      <c r="G16" s="65"/>
      <c r="H16" s="43"/>
      <c r="I16" s="45"/>
      <c r="J16" s="44"/>
      <c r="K16" s="43"/>
      <c r="L16" s="11"/>
      <c r="M16" s="10"/>
      <c r="N16" s="9"/>
    </row>
    <row r="17" spans="1:14" ht="12.75" customHeight="1">
      <c r="A17" s="33" t="s">
        <v>10</v>
      </c>
      <c r="B17" s="32"/>
      <c r="C17" s="32"/>
      <c r="D17" s="31"/>
      <c r="E17" s="67"/>
      <c r="F17" s="66"/>
      <c r="G17" s="65"/>
      <c r="H17" s="43">
        <v>6000</v>
      </c>
      <c r="I17" s="45">
        <v>6000</v>
      </c>
      <c r="J17" s="44">
        <v>1085</v>
      </c>
      <c r="K17" s="43">
        <f>H17</f>
        <v>6000</v>
      </c>
      <c r="L17" s="45">
        <f>I17</f>
        <v>6000</v>
      </c>
      <c r="M17" s="44">
        <f>J17</f>
        <v>1085</v>
      </c>
      <c r="N17" s="52">
        <f>M17/L17</f>
        <v>0.18083333333333335</v>
      </c>
    </row>
    <row r="18" spans="1:14">
      <c r="A18" s="18" t="s">
        <v>9</v>
      </c>
      <c r="B18" s="17"/>
      <c r="C18" s="17"/>
      <c r="D18" s="16"/>
      <c r="E18" s="43"/>
      <c r="F18" s="45"/>
      <c r="G18" s="44"/>
      <c r="H18" s="43"/>
      <c r="I18" s="45"/>
      <c r="J18" s="44"/>
      <c r="K18" s="43"/>
      <c r="L18" s="45"/>
      <c r="M18" s="44"/>
      <c r="N18" s="52"/>
    </row>
    <row r="19" spans="1:14">
      <c r="A19" s="64" t="s">
        <v>8</v>
      </c>
      <c r="B19" s="63"/>
      <c r="C19" s="63"/>
      <c r="D19" s="62"/>
      <c r="E19" s="48"/>
      <c r="F19" s="47"/>
      <c r="G19" s="46"/>
      <c r="H19" s="43"/>
      <c r="I19" s="45"/>
      <c r="J19" s="44"/>
      <c r="K19" s="43"/>
      <c r="L19" s="45"/>
      <c r="M19" s="44"/>
      <c r="N19" s="61"/>
    </row>
    <row r="20" spans="1:14">
      <c r="A20" s="64" t="s">
        <v>7</v>
      </c>
      <c r="B20" s="63"/>
      <c r="C20" s="63"/>
      <c r="D20" s="62"/>
      <c r="E20" s="48"/>
      <c r="F20" s="47"/>
      <c r="G20" s="46"/>
      <c r="H20" s="43"/>
      <c r="I20" s="45"/>
      <c r="J20" s="44"/>
      <c r="K20" s="43"/>
      <c r="L20" s="45"/>
      <c r="M20" s="44"/>
      <c r="N20" s="61"/>
    </row>
    <row r="21" spans="1:14">
      <c r="A21" s="51"/>
      <c r="B21" s="50"/>
      <c r="C21" s="50"/>
      <c r="D21" s="49"/>
      <c r="E21" s="48"/>
      <c r="F21" s="47"/>
      <c r="G21" s="46"/>
      <c r="H21" s="43"/>
      <c r="I21" s="45"/>
      <c r="J21" s="44"/>
      <c r="K21" s="43"/>
      <c r="L21" s="45"/>
      <c r="M21" s="44"/>
      <c r="N21" s="61"/>
    </row>
    <row r="22" spans="1:14">
      <c r="A22" s="60" t="s">
        <v>6</v>
      </c>
      <c r="B22" s="59"/>
      <c r="C22" s="59"/>
      <c r="D22" s="58"/>
      <c r="E22" s="57">
        <f>SUM(E16:E21)</f>
        <v>0</v>
      </c>
      <c r="F22" s="54"/>
      <c r="G22" s="56"/>
      <c r="H22" s="55">
        <f>SUM(H16:H21)</f>
        <v>6000</v>
      </c>
      <c r="I22" s="54">
        <f>SUM(I16:I21)</f>
        <v>6000</v>
      </c>
      <c r="J22" s="53">
        <f>SUM(J16:J21)</f>
        <v>1085</v>
      </c>
      <c r="K22" s="53">
        <f>SUM(K16:K21)</f>
        <v>6000</v>
      </c>
      <c r="L22" s="53">
        <f>SUM(L16:L21)</f>
        <v>6000</v>
      </c>
      <c r="M22" s="53">
        <f>SUM(M16:M21)</f>
        <v>1085</v>
      </c>
      <c r="N22" s="52">
        <f>M22/L22</f>
        <v>0.18083333333333335</v>
      </c>
    </row>
    <row r="23" spans="1:14">
      <c r="A23" s="51"/>
      <c r="B23" s="50"/>
      <c r="C23" s="50"/>
      <c r="D23" s="49"/>
      <c r="E23" s="48"/>
      <c r="F23" s="47"/>
      <c r="G23" s="46"/>
      <c r="H23" s="43"/>
      <c r="I23" s="45"/>
      <c r="J23" s="44"/>
      <c r="K23" s="43"/>
      <c r="L23" s="11"/>
      <c r="M23" s="10"/>
      <c r="N23" s="9"/>
    </row>
    <row r="24" spans="1:14" ht="23.25" customHeight="1">
      <c r="A24" s="42" t="s">
        <v>5</v>
      </c>
      <c r="B24" s="41"/>
      <c r="C24" s="41"/>
      <c r="D24" s="40"/>
      <c r="E24" s="39"/>
      <c r="F24" s="38"/>
      <c r="G24" s="37"/>
      <c r="H24" s="34"/>
      <c r="I24" s="36"/>
      <c r="J24" s="35"/>
      <c r="K24" s="34"/>
      <c r="L24" s="11"/>
      <c r="M24" s="10"/>
      <c r="N24" s="9"/>
    </row>
    <row r="25" spans="1:14" ht="23.25" customHeight="1">
      <c r="A25" s="33" t="s">
        <v>4</v>
      </c>
      <c r="B25" s="32"/>
      <c r="C25" s="32"/>
      <c r="D25" s="31"/>
      <c r="E25" s="12"/>
      <c r="F25" s="11"/>
      <c r="G25" s="10"/>
      <c r="H25" s="12"/>
      <c r="I25" s="11"/>
      <c r="J25" s="10"/>
      <c r="K25" s="12"/>
      <c r="L25" s="11"/>
      <c r="M25" s="10"/>
      <c r="N25" s="9"/>
    </row>
    <row r="26" spans="1:14">
      <c r="A26" s="30" t="s">
        <v>3</v>
      </c>
      <c r="B26" s="29"/>
      <c r="C26" s="29"/>
      <c r="D26" s="28"/>
      <c r="E26" s="12"/>
      <c r="F26" s="11"/>
      <c r="G26" s="10"/>
      <c r="H26" s="12"/>
      <c r="I26" s="11"/>
      <c r="J26" s="10"/>
      <c r="K26" s="12"/>
      <c r="L26" s="11"/>
      <c r="M26" s="10"/>
      <c r="N26" s="9"/>
    </row>
    <row r="27" spans="1:14">
      <c r="A27" s="18"/>
      <c r="B27" s="17"/>
      <c r="C27" s="17"/>
      <c r="D27" s="16"/>
      <c r="E27" s="12"/>
      <c r="F27" s="11"/>
      <c r="G27" s="10"/>
      <c r="H27" s="12"/>
      <c r="I27" s="11"/>
      <c r="J27" s="10"/>
      <c r="K27" s="12"/>
      <c r="L27" s="11"/>
      <c r="M27" s="10"/>
      <c r="N27" s="9"/>
    </row>
    <row r="28" spans="1:14">
      <c r="A28" s="27" t="s">
        <v>2</v>
      </c>
      <c r="B28" s="26"/>
      <c r="C28" s="26"/>
      <c r="D28" s="25"/>
      <c r="E28" s="12">
        <v>0</v>
      </c>
      <c r="F28" s="11"/>
      <c r="G28" s="10"/>
      <c r="H28" s="12">
        <v>0</v>
      </c>
      <c r="I28" s="11"/>
      <c r="J28" s="10"/>
      <c r="K28" s="12">
        <v>0</v>
      </c>
      <c r="L28" s="11"/>
      <c r="M28" s="10"/>
      <c r="N28" s="9"/>
    </row>
    <row r="29" spans="1:14">
      <c r="A29" s="18"/>
      <c r="B29" s="17"/>
      <c r="C29" s="17"/>
      <c r="D29" s="16"/>
      <c r="E29" s="12"/>
      <c r="F29" s="11"/>
      <c r="G29" s="10"/>
      <c r="H29" s="12"/>
      <c r="I29" s="11"/>
      <c r="J29" s="10"/>
      <c r="K29" s="12"/>
      <c r="L29" s="11"/>
      <c r="M29" s="10"/>
      <c r="N29" s="9"/>
    </row>
    <row r="30" spans="1:14" ht="23.25" customHeight="1">
      <c r="A30" s="24" t="s">
        <v>1</v>
      </c>
      <c r="B30" s="23"/>
      <c r="C30" s="23"/>
      <c r="D30" s="22"/>
      <c r="E30" s="21">
        <f>E28+E22+E14</f>
        <v>0</v>
      </c>
      <c r="F30" s="11">
        <f>F28+F22+F14</f>
        <v>65428</v>
      </c>
      <c r="G30" s="20">
        <f>G28+G22+G14</f>
        <v>53548</v>
      </c>
      <c r="H30" s="21">
        <f>H28+H22+H14</f>
        <v>6000</v>
      </c>
      <c r="I30" s="11">
        <f>I28+I22+I14</f>
        <v>6000</v>
      </c>
      <c r="J30" s="20">
        <f>J28+J22+J14</f>
        <v>1085</v>
      </c>
      <c r="K30" s="21">
        <f>K28+K22+K14</f>
        <v>6000</v>
      </c>
      <c r="L30" s="11">
        <f>L28+L22+L14</f>
        <v>71428</v>
      </c>
      <c r="M30" s="20">
        <f>M28+M22+M14</f>
        <v>54633</v>
      </c>
      <c r="N30" s="19">
        <f>M30/L30</f>
        <v>0.76486811894495155</v>
      </c>
    </row>
    <row r="31" spans="1:14">
      <c r="A31" s="18"/>
      <c r="B31" s="17"/>
      <c r="C31" s="17"/>
      <c r="D31" s="16"/>
      <c r="E31" s="12"/>
      <c r="F31" s="11"/>
      <c r="G31" s="10"/>
      <c r="H31" s="12"/>
      <c r="I31" s="11"/>
      <c r="J31" s="10"/>
      <c r="K31" s="12"/>
      <c r="L31" s="11"/>
      <c r="M31" s="10"/>
      <c r="N31" s="9"/>
    </row>
    <row r="32" spans="1:14">
      <c r="A32" s="15"/>
      <c r="B32" s="14"/>
      <c r="C32" s="14"/>
      <c r="D32" s="13"/>
      <c r="E32" s="12"/>
      <c r="F32" s="11"/>
      <c r="G32" s="10"/>
      <c r="H32" s="12"/>
      <c r="I32" s="11"/>
      <c r="J32" s="10"/>
      <c r="K32" s="12"/>
      <c r="L32" s="11"/>
      <c r="M32" s="10"/>
      <c r="N32" s="9"/>
    </row>
    <row r="33" spans="1:14" ht="13.5" thickBot="1">
      <c r="A33" s="8" t="s">
        <v>0</v>
      </c>
      <c r="B33" s="7"/>
      <c r="C33" s="7"/>
      <c r="D33" s="6"/>
      <c r="E33" s="5">
        <f>E30</f>
        <v>0</v>
      </c>
      <c r="F33" s="4">
        <f>F30</f>
        <v>65428</v>
      </c>
      <c r="G33" s="3">
        <f>G30</f>
        <v>53548</v>
      </c>
      <c r="H33" s="5">
        <f>H30</f>
        <v>6000</v>
      </c>
      <c r="I33" s="4">
        <f>SUM(I30:I32)</f>
        <v>6000</v>
      </c>
      <c r="J33" s="3">
        <f>SUM(J30:J32)</f>
        <v>1085</v>
      </c>
      <c r="K33" s="5">
        <f>K30</f>
        <v>6000</v>
      </c>
      <c r="L33" s="4">
        <f>SUM(L30:L32)</f>
        <v>71428</v>
      </c>
      <c r="M33" s="3">
        <f>SUM(M30:M32)</f>
        <v>54633</v>
      </c>
      <c r="N33" s="2">
        <f>M33/L33</f>
        <v>0.76486811894495155</v>
      </c>
    </row>
    <row r="34" spans="1:14">
      <c r="A34" s="1"/>
      <c r="B34" s="1"/>
      <c r="C34" s="1"/>
      <c r="D34" s="1"/>
    </row>
    <row r="35" spans="1:14">
      <c r="A35" s="1"/>
      <c r="B35" s="1"/>
      <c r="C35" s="1"/>
      <c r="D35" s="1"/>
    </row>
  </sheetData>
  <mergeCells count="37">
    <mergeCell ref="A13:D13"/>
    <mergeCell ref="A9:D9"/>
    <mergeCell ref="A10:D10"/>
    <mergeCell ref="A11:D11"/>
    <mergeCell ref="A12:D12"/>
    <mergeCell ref="A14:D14"/>
    <mergeCell ref="A16:D16"/>
    <mergeCell ref="A22:D22"/>
    <mergeCell ref="A15:D15"/>
    <mergeCell ref="A18:D18"/>
    <mergeCell ref="A17:D17"/>
    <mergeCell ref="A19:D19"/>
    <mergeCell ref="A20:D20"/>
    <mergeCell ref="A21:D21"/>
    <mergeCell ref="A23:D23"/>
    <mergeCell ref="A31:D31"/>
    <mergeCell ref="A32:D32"/>
    <mergeCell ref="A24:D24"/>
    <mergeCell ref="A30:D30"/>
    <mergeCell ref="A29:D29"/>
    <mergeCell ref="A34:D34"/>
    <mergeCell ref="A35:D35"/>
    <mergeCell ref="A25:D25"/>
    <mergeCell ref="A28:D28"/>
    <mergeCell ref="A27:D27"/>
    <mergeCell ref="A26:D26"/>
    <mergeCell ref="A33:D33"/>
    <mergeCell ref="N7:N8"/>
    <mergeCell ref="A6:N6"/>
    <mergeCell ref="A1:N1"/>
    <mergeCell ref="A3:N3"/>
    <mergeCell ref="A4:N4"/>
    <mergeCell ref="H7:J7"/>
    <mergeCell ref="K7:M7"/>
    <mergeCell ref="A7:D8"/>
    <mergeCell ref="A2:K2"/>
    <mergeCell ref="E7:G7"/>
  </mergeCells>
  <pageMargins left="0.23622047244094491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Önk.felh.bev.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2016-05-10T08:01:29Z</dcterms:created>
  <dcterms:modified xsi:type="dcterms:W3CDTF">2016-05-10T08:01:37Z</dcterms:modified>
</cp:coreProperties>
</file>