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  <definedName name="_xlnm.Print_Area" localSheetId="0">'1.sz.mell  '!$A$1:$I$27</definedName>
  </definedNames>
  <calcPr fullCalcOnLoad="1"/>
</workbook>
</file>

<file path=xl/sharedStrings.xml><?xml version="1.0" encoding="utf-8"?>
<sst xmlns="http://schemas.openxmlformats.org/spreadsheetml/2006/main" count="81" uniqueCount="72">
  <si>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</si>
  <si>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</si>
  <si>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</si>
  <si>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</si>
  <si>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</si>
  <si>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</si>
  <si>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</si>
  <si>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</si>
  <si>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</si>
  <si>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</si>
  <si>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</si>
  <si>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</si>
  <si>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</si>
  <si>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</si>
  <si>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</si>
  <si>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</si>
  <si>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</si>
  <si>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</si>
  <si>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</si>
  <si>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</si>
  <si>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</si>
  <si>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</si>
  <si>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</si>
  <si>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</si>
  <si>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</si>
  <si>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</si>
  <si>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</si>
  <si>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</si>
  <si>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</si>
  <si>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</si>
  <si>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</si>
  <si>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</si>
  <si>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</si>
  <si>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</si>
  <si>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</si>
  <si>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</si>
  <si>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</si>
  <si>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</si>
  <si>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</si>
  <si>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</si>
  <si>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</si>
  <si>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</si>
  <si>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</si>
  <si>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</si>
  <si>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</si>
  <si>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</si>
  <si>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</si>
  <si>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</si>
  <si>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</si>
  <si>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</si>
  <si>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</si>
  <si>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</si>
  <si>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</si>
  <si>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</si>
  <si>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</si>
  <si>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</si>
  <si>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</si>
  <si>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</si>
  <si>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</si>
  <si>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</si>
  <si>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</si>
  <si>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</si>
  <si>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</si>
  <si>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</si>
  <si>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</si>
  <si>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</si>
  <si>
    <t>ÁHB megelőlegezések</t>
  </si>
  <si>
    <t>ÁHB megelőlegezések visszafizetése</t>
  </si>
  <si>
    <t>2015.évi módosított előir. 09.28.</t>
  </si>
  <si>
    <t>2015.évi módosított előir. 12.31.</t>
  </si>
  <si>
    <t>8.</t>
  </si>
  <si>
    <t>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</si>
</sst>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" textRotation="180"/>
      <protection/>
    </xf>
    <xf numFmtId="164" fontId="2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center" vertical="center" wrapTex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5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BreakPreview" zoomScaleSheetLayoutView="100" workbookViewId="0" topLeftCell="A7">
      <selection activeCell="H25" sqref="H25"/>
    </sheetView>
  </sheetViews>
  <sheetFormatPr defaultColWidth="9.00390625" defaultRowHeight="12.75"/>
  <cols>
    <col min="1" max="1" width="5.625" style="1" customWidth="1"/>
    <col min="2" max="2" width="51.875" style="4" customWidth="1"/>
    <col min="3" max="4" width="11.50390625" style="1" customWidth="1"/>
    <col min="5" max="5" width="11.625" style="1" customWidth="1"/>
    <col min="6" max="6" width="51.875" style="1" customWidth="1"/>
    <col min="7" max="8" width="11.50390625" style="1" customWidth="1"/>
    <col min="9" max="9" width="11.00390625" style="1" customWidth="1"/>
    <col min="10" max="16384" width="9.375" style="1" customWidth="1"/>
  </cols>
  <sheetData>
    <row r="1" spans="2:9" ht="39.75" customHeight="1">
      <c r="B1" s="2" t="s">
        <v>64</v>
      </c>
      <c r="C1" s="3"/>
      <c r="D1" s="3"/>
      <c r="E1" s="3"/>
      <c r="F1" s="3"/>
      <c r="G1" s="3"/>
      <c r="H1" s="3"/>
      <c r="I1" s="37"/>
    </row>
    <row r="2" spans="7:9" ht="14.25" thickBot="1">
      <c r="G2" s="5" t="s">
        <v>0</v>
      </c>
      <c r="H2" s="5"/>
      <c r="I2" s="37"/>
    </row>
    <row r="3" spans="1:9" ht="13.5" thickBot="1">
      <c r="A3" s="58" t="s">
        <v>1</v>
      </c>
      <c r="B3" s="11" t="s">
        <v>2</v>
      </c>
      <c r="C3" s="12"/>
      <c r="D3" s="35"/>
      <c r="E3" s="35"/>
      <c r="F3" s="11" t="s">
        <v>3</v>
      </c>
      <c r="G3" s="49"/>
      <c r="H3" s="63"/>
      <c r="I3" s="50"/>
    </row>
    <row r="4" spans="1:9" s="6" customFormat="1" ht="51.75" thickBot="1">
      <c r="A4" s="59"/>
      <c r="B4" s="13" t="s">
        <v>4</v>
      </c>
      <c r="C4" s="14" t="s">
        <v>65</v>
      </c>
      <c r="D4" s="36" t="s">
        <v>68</v>
      </c>
      <c r="E4" s="36" t="s">
        <v>69</v>
      </c>
      <c r="F4" s="13" t="s">
        <v>4</v>
      </c>
      <c r="G4" s="15" t="s">
        <v>65</v>
      </c>
      <c r="H4" s="36" t="s">
        <v>68</v>
      </c>
      <c r="I4" s="36" t="s">
        <v>69</v>
      </c>
    </row>
    <row r="5" spans="1:9" s="7" customFormat="1" ht="13.5" thickBot="1">
      <c r="A5" s="16">
        <v>1</v>
      </c>
      <c r="B5" s="13">
        <v>2</v>
      </c>
      <c r="C5" s="38" t="s">
        <v>5</v>
      </c>
      <c r="D5" s="61" t="s">
        <v>6</v>
      </c>
      <c r="E5" s="16" t="s">
        <v>7</v>
      </c>
      <c r="F5" s="13" t="s">
        <v>20</v>
      </c>
      <c r="G5" s="15" t="s">
        <v>23</v>
      </c>
      <c r="H5" s="64" t="s">
        <v>70</v>
      </c>
      <c r="I5" s="48" t="s">
        <v>71</v>
      </c>
    </row>
    <row r="6" spans="1:9" ht="12.75">
      <c r="A6" s="17" t="s">
        <v>8</v>
      </c>
      <c r="B6" s="18" t="s">
        <v>9</v>
      </c>
      <c r="C6" s="39">
        <v>70074</v>
      </c>
      <c r="D6" s="39">
        <v>78745</v>
      </c>
      <c r="E6" s="39">
        <v>81059</v>
      </c>
      <c r="F6" s="18" t="s">
        <v>10</v>
      </c>
      <c r="G6" s="19">
        <v>19525</v>
      </c>
      <c r="H6" s="19">
        <v>20472</v>
      </c>
      <c r="I6" s="54">
        <v>20267</v>
      </c>
    </row>
    <row r="7" spans="1:9" ht="26.25" thickBot="1">
      <c r="A7" s="20" t="s">
        <v>11</v>
      </c>
      <c r="B7" s="21" t="s">
        <v>12</v>
      </c>
      <c r="C7" s="24">
        <v>23968</v>
      </c>
      <c r="D7" s="24">
        <v>26155</v>
      </c>
      <c r="E7" s="24">
        <v>30763</v>
      </c>
      <c r="F7" s="21" t="s">
        <v>13</v>
      </c>
      <c r="G7" s="22">
        <v>3639</v>
      </c>
      <c r="H7" s="22">
        <v>3894</v>
      </c>
      <c r="I7" s="55">
        <v>3928</v>
      </c>
    </row>
    <row r="8" spans="1:9" ht="13.5" thickBot="1">
      <c r="A8" s="20" t="s">
        <v>5</v>
      </c>
      <c r="B8" s="21" t="s">
        <v>14</v>
      </c>
      <c r="C8" s="24"/>
      <c r="D8" s="24"/>
      <c r="E8" s="24"/>
      <c r="F8" s="21" t="s">
        <v>15</v>
      </c>
      <c r="G8" s="22">
        <v>32300</v>
      </c>
      <c r="H8" s="65">
        <v>29093</v>
      </c>
      <c r="I8" s="56">
        <v>31337</v>
      </c>
    </row>
    <row r="9" spans="1:9" ht="12.75">
      <c r="A9" s="20" t="s">
        <v>6</v>
      </c>
      <c r="B9" s="21" t="s">
        <v>16</v>
      </c>
      <c r="C9" s="24">
        <v>7024</v>
      </c>
      <c r="D9" s="24">
        <v>7024</v>
      </c>
      <c r="E9" s="24">
        <v>11145</v>
      </c>
      <c r="F9" s="21" t="s">
        <v>17</v>
      </c>
      <c r="G9" s="22">
        <v>5471</v>
      </c>
      <c r="H9" s="22">
        <v>6041</v>
      </c>
      <c r="I9" s="55">
        <v>8588</v>
      </c>
    </row>
    <row r="10" spans="1:9" ht="12.75">
      <c r="A10" s="20" t="s">
        <v>7</v>
      </c>
      <c r="B10" s="23" t="s">
        <v>18</v>
      </c>
      <c r="C10" s="24"/>
      <c r="D10" s="24"/>
      <c r="E10" s="24">
        <v>314</v>
      </c>
      <c r="F10" s="21" t="s">
        <v>19</v>
      </c>
      <c r="G10" s="22">
        <v>56668</v>
      </c>
      <c r="H10" s="22">
        <v>66856</v>
      </c>
      <c r="I10" s="55">
        <v>68935</v>
      </c>
    </row>
    <row r="11" spans="1:9" ht="13.5" thickBot="1">
      <c r="A11" s="20" t="s">
        <v>20</v>
      </c>
      <c r="B11" s="21" t="s">
        <v>21</v>
      </c>
      <c r="C11" s="24"/>
      <c r="D11" s="24"/>
      <c r="E11" s="24"/>
      <c r="F11" s="21" t="s">
        <v>22</v>
      </c>
      <c r="G11" s="22">
        <v>10000</v>
      </c>
      <c r="H11" s="27">
        <v>10000</v>
      </c>
      <c r="I11" s="55">
        <v>14036</v>
      </c>
    </row>
    <row r="12" spans="1:9" ht="13.5" thickBot="1">
      <c r="A12" s="20" t="s">
        <v>23</v>
      </c>
      <c r="B12" s="21" t="s">
        <v>24</v>
      </c>
      <c r="C12" s="24">
        <v>6193</v>
      </c>
      <c r="D12" s="24">
        <v>6193</v>
      </c>
      <c r="E12" s="24">
        <v>7555</v>
      </c>
      <c r="F12" s="53"/>
      <c r="G12" s="22">
        <v>0</v>
      </c>
      <c r="H12" s="45"/>
      <c r="I12" s="47"/>
    </row>
    <row r="13" spans="1:9" ht="13.5" thickBot="1">
      <c r="A13" s="20" t="s">
        <v>25</v>
      </c>
      <c r="B13" s="25"/>
      <c r="C13" s="24"/>
      <c r="D13" s="24"/>
      <c r="E13" s="24"/>
      <c r="F13" s="25"/>
      <c r="G13" s="22"/>
      <c r="H13" s="45"/>
      <c r="I13" s="47"/>
    </row>
    <row r="14" spans="1:9" ht="13.5" thickBot="1">
      <c r="A14" s="20" t="s">
        <v>26</v>
      </c>
      <c r="B14" s="26"/>
      <c r="C14" s="40"/>
      <c r="D14" s="40"/>
      <c r="E14" s="40"/>
      <c r="F14" s="25"/>
      <c r="G14" s="27"/>
      <c r="H14" s="45"/>
      <c r="I14" s="47"/>
    </row>
    <row r="15" spans="1:9" ht="26.25" thickBot="1">
      <c r="A15" s="8" t="s">
        <v>27</v>
      </c>
      <c r="B15" s="9" t="s">
        <v>28</v>
      </c>
      <c r="C15" s="41">
        <f>SUM(C6:C14)</f>
        <v>107259</v>
      </c>
      <c r="D15" s="41">
        <f>SUM(D6:D14)</f>
        <v>118117</v>
      </c>
      <c r="E15" s="41">
        <f>SUM(E6:E14)</f>
        <v>130836</v>
      </c>
      <c r="F15" s="9" t="s">
        <v>29</v>
      </c>
      <c r="G15" s="28">
        <f>SUM(G6:G14)</f>
        <v>127603</v>
      </c>
      <c r="H15" s="28">
        <f>SUM(H6:H14)</f>
        <v>136356</v>
      </c>
      <c r="I15" s="28">
        <f>SUM(I6:I14)</f>
        <v>147091</v>
      </c>
    </row>
    <row r="16" spans="1:9" ht="26.25" thickBot="1">
      <c r="A16" s="33" t="s">
        <v>30</v>
      </c>
      <c r="B16" s="32" t="s">
        <v>31</v>
      </c>
      <c r="C16" s="42">
        <f>SUM(C17:C20)</f>
        <v>20344</v>
      </c>
      <c r="D16" s="42">
        <f>SUM(D17:D20)</f>
        <v>18239</v>
      </c>
      <c r="E16" s="62">
        <f>SUM(E17:E20)</f>
        <v>15466</v>
      </c>
      <c r="F16" s="21" t="s">
        <v>32</v>
      </c>
      <c r="G16" s="31"/>
      <c r="H16" s="45"/>
      <c r="I16" s="47"/>
    </row>
    <row r="17" spans="1:9" ht="13.5" thickBot="1">
      <c r="A17" s="20" t="s">
        <v>33</v>
      </c>
      <c r="B17" s="21" t="s">
        <v>34</v>
      </c>
      <c r="C17" s="24">
        <v>20344</v>
      </c>
      <c r="D17" s="45">
        <v>18239</v>
      </c>
      <c r="E17" s="66">
        <v>15466</v>
      </c>
      <c r="F17" s="21" t="s">
        <v>35</v>
      </c>
      <c r="G17" s="22"/>
      <c r="H17" s="45"/>
      <c r="I17" s="47"/>
    </row>
    <row r="18" spans="1:9" ht="13.5" thickBot="1">
      <c r="A18" s="20" t="s">
        <v>36</v>
      </c>
      <c r="B18" s="21" t="s">
        <v>37</v>
      </c>
      <c r="C18" s="24"/>
      <c r="D18" s="45"/>
      <c r="E18" s="66"/>
      <c r="F18" s="21" t="s">
        <v>38</v>
      </c>
      <c r="G18" s="22"/>
      <c r="H18" s="45"/>
      <c r="I18" s="47"/>
    </row>
    <row r="19" spans="1:9" ht="13.5" thickBot="1">
      <c r="A19" s="20" t="s">
        <v>39</v>
      </c>
      <c r="B19" s="21" t="s">
        <v>40</v>
      </c>
      <c r="C19" s="24"/>
      <c r="D19" s="45"/>
      <c r="E19" s="66"/>
      <c r="F19" s="21" t="s">
        <v>41</v>
      </c>
      <c r="G19" s="22"/>
      <c r="H19" s="45"/>
      <c r="I19" s="47"/>
    </row>
    <row r="20" spans="1:9" ht="13.5" thickBot="1">
      <c r="A20" s="20" t="s">
        <v>42</v>
      </c>
      <c r="B20" s="21" t="s">
        <v>43</v>
      </c>
      <c r="C20" s="24"/>
      <c r="D20" s="45"/>
      <c r="E20" s="66"/>
      <c r="F20" s="30" t="s">
        <v>44</v>
      </c>
      <c r="G20" s="22"/>
      <c r="H20" s="45"/>
      <c r="I20" s="47"/>
    </row>
    <row r="21" spans="1:9" ht="26.25" thickBot="1">
      <c r="A21" s="20" t="s">
        <v>45</v>
      </c>
      <c r="B21" s="34" t="s">
        <v>46</v>
      </c>
      <c r="C21" s="43">
        <f>SUM(C22:C23)</f>
        <v>0</v>
      </c>
      <c r="D21" s="67">
        <f>SUM(D22,D23)</f>
        <v>2062</v>
      </c>
      <c r="E21" s="67">
        <f>SUM(E22,E23)</f>
        <v>2851</v>
      </c>
      <c r="F21" s="21" t="s">
        <v>47</v>
      </c>
      <c r="G21" s="22"/>
      <c r="H21" s="45"/>
      <c r="I21" s="47"/>
    </row>
    <row r="22" spans="1:9" ht="13.5" thickBot="1">
      <c r="A22" s="29" t="s">
        <v>48</v>
      </c>
      <c r="B22" s="57" t="s">
        <v>66</v>
      </c>
      <c r="C22" s="44"/>
      <c r="D22" s="45">
        <v>2062</v>
      </c>
      <c r="E22" s="66">
        <v>2851</v>
      </c>
      <c r="F22" s="18" t="s">
        <v>49</v>
      </c>
      <c r="G22" s="31"/>
      <c r="H22" s="45"/>
      <c r="I22" s="47"/>
    </row>
    <row r="23" spans="1:9" ht="13.5" thickBot="1">
      <c r="A23" s="20" t="s">
        <v>50</v>
      </c>
      <c r="B23" s="21" t="s">
        <v>51</v>
      </c>
      <c r="C23" s="24"/>
      <c r="D23" s="45"/>
      <c r="E23" s="66"/>
      <c r="F23" s="53" t="s">
        <v>67</v>
      </c>
      <c r="G23" s="22"/>
      <c r="H23" s="45">
        <v>2062</v>
      </c>
      <c r="I23" s="47">
        <v>2062</v>
      </c>
    </row>
    <row r="24" spans="1:9" ht="26.25" thickBot="1">
      <c r="A24" s="8" t="s">
        <v>52</v>
      </c>
      <c r="B24" s="52" t="s">
        <v>53</v>
      </c>
      <c r="C24" s="46">
        <f>SUM(C16,C21)</f>
        <v>20344</v>
      </c>
      <c r="D24" s="46">
        <f>SUM(D16,D21)</f>
        <v>20301</v>
      </c>
      <c r="E24" s="46">
        <f>SUM(E16,E21)</f>
        <v>18317</v>
      </c>
      <c r="F24" s="51" t="s">
        <v>54</v>
      </c>
      <c r="G24" s="28">
        <f>SUM(G16:G23)</f>
        <v>0</v>
      </c>
      <c r="H24" s="10">
        <v>2062</v>
      </c>
      <c r="I24" s="47">
        <v>2062</v>
      </c>
    </row>
    <row r="25" spans="1:9" ht="13.5" thickBot="1">
      <c r="A25" s="8" t="s">
        <v>55</v>
      </c>
      <c r="B25" s="52" t="s">
        <v>56</v>
      </c>
      <c r="C25" s="46">
        <f>SUM(C15,C24)</f>
        <v>127603</v>
      </c>
      <c r="D25" s="46">
        <f>SUM(D15,D24)</f>
        <v>138418</v>
      </c>
      <c r="E25" s="46">
        <f>SUM(E15,E24)</f>
        <v>149153</v>
      </c>
      <c r="F25" s="51" t="s">
        <v>57</v>
      </c>
      <c r="G25" s="10">
        <f>SUM(G15,G24)</f>
        <v>127603</v>
      </c>
      <c r="H25" s="10">
        <f>SUM(H15,H24)</f>
        <v>138418</v>
      </c>
      <c r="I25" s="10">
        <f>SUM(I15,I24)</f>
        <v>149153</v>
      </c>
    </row>
    <row r="26" spans="1:9" ht="13.5" thickBot="1">
      <c r="A26" s="8" t="s">
        <v>58</v>
      </c>
      <c r="B26" s="52" t="s">
        <v>59</v>
      </c>
      <c r="C26" s="46"/>
      <c r="D26" s="46"/>
      <c r="E26" s="46"/>
      <c r="F26" s="51" t="s">
        <v>60</v>
      </c>
      <c r="G26" s="10"/>
      <c r="H26" s="10"/>
      <c r="I26" s="47"/>
    </row>
    <row r="27" spans="1:9" ht="13.5" thickBot="1">
      <c r="A27" s="8" t="s">
        <v>61</v>
      </c>
      <c r="B27" s="52" t="s">
        <v>62</v>
      </c>
      <c r="C27" s="46" t="str">
        <f>IF(C15+C16-G25&lt;0,G25-(C15+C16),"-")</f>
        <v>-</v>
      </c>
      <c r="D27" s="46"/>
      <c r="E27" s="46"/>
      <c r="F27" s="51" t="s">
        <v>63</v>
      </c>
      <c r="G27" s="10"/>
      <c r="H27" s="10"/>
      <c r="I27" s="47"/>
    </row>
    <row r="28" spans="2:6" ht="18.75">
      <c r="B28" s="60"/>
      <c r="C28" s="60"/>
      <c r="D28" s="60"/>
      <c r="E28" s="60"/>
      <c r="F28" s="60"/>
    </row>
  </sheetData>
  <sheetProtection/>
  <mergeCells count="2">
    <mergeCell ref="A3:A4"/>
    <mergeCell ref="B28:F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87" r:id="rId1"/>
  <headerFooter alignWithMargins="0">
    <oddHeader xml:space="preserve">&amp;LDiósberény Község Önkormányzata&amp;R&amp;"Times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Ibolya</cp:lastModifiedBy>
  <cp:lastPrinted>2016-05-23T20:40:38Z</cp:lastPrinted>
  <dcterms:created xsi:type="dcterms:W3CDTF">2014-02-06T13:24:42Z</dcterms:created>
  <dcterms:modified xsi:type="dcterms:W3CDTF">2016-05-23T21:26:31Z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