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tabRatio="601" firstSheet="1" activeTab="3"/>
  </bookViews>
  <sheets>
    <sheet name="Munka1" sheetId="1" state="hidden" r:id="rId1"/>
    <sheet name="ÖSSZESÍTÉS" sheetId="2" r:id="rId2"/>
    <sheet name="Szakfeladatok sz.bevételek" sheetId="3" r:id="rId3"/>
    <sheet name="Szakfeladatok sz.kiadások" sheetId="4" r:id="rId4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F33" i="2"/>
  <c r="G33" i="2"/>
  <c r="O4" i="3"/>
  <c r="O5" i="3"/>
  <c r="O6" i="3"/>
  <c r="O7" i="3"/>
  <c r="O9" i="3"/>
  <c r="O10" i="3"/>
  <c r="O11" i="3"/>
  <c r="O12" i="3"/>
  <c r="O13" i="3"/>
  <c r="O14" i="3"/>
  <c r="C16" i="3"/>
  <c r="D16" i="3"/>
  <c r="E16" i="3"/>
  <c r="F16" i="3"/>
  <c r="G16" i="3"/>
  <c r="H16" i="3"/>
  <c r="I16" i="3"/>
  <c r="J16" i="3"/>
  <c r="K16" i="3"/>
  <c r="L16" i="3"/>
  <c r="M16" i="3"/>
  <c r="N16" i="3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C30" i="4"/>
  <c r="D30" i="4"/>
  <c r="E30" i="4"/>
  <c r="F30" i="4"/>
  <c r="G30" i="4"/>
  <c r="H30" i="4"/>
  <c r="I30" i="4"/>
  <c r="J30" i="4"/>
  <c r="K30" i="4"/>
  <c r="L30" i="4"/>
  <c r="M30" i="4" l="1"/>
  <c r="O16" i="3"/>
  <c r="H33" i="2"/>
</calcChain>
</file>

<file path=xl/sharedStrings.xml><?xml version="1.0" encoding="utf-8"?>
<sst xmlns="http://schemas.openxmlformats.org/spreadsheetml/2006/main" count="96" uniqueCount="74">
  <si>
    <t xml:space="preserve">1 és 2/A melléklet </t>
  </si>
  <si>
    <t>FUNKCIÓK MEGNEVEZÉSE</t>
  </si>
  <si>
    <t>Tervezett kiadás (e Ft)</t>
  </si>
  <si>
    <t>Tervezett bevétel (e Ft)</t>
  </si>
  <si>
    <t>Tervezett egyenleg (e Ft)</t>
  </si>
  <si>
    <t>Utak felujítása</t>
  </si>
  <si>
    <t>Zöldterület-kezelés</t>
  </si>
  <si>
    <t>Ingatlanhasznosítás</t>
  </si>
  <si>
    <t>Jogalkotás és igazg.tev</t>
  </si>
  <si>
    <t>Város- és községgazdálkodási szolg.</t>
  </si>
  <si>
    <t>Közvilágítási feladatok</t>
  </si>
  <si>
    <t>Vagyonnal való gazdálkodás</t>
  </si>
  <si>
    <t>Szociális étkeztetés</t>
  </si>
  <si>
    <t>Rendszeres szociális ellátások</t>
  </si>
  <si>
    <t>Eseti pénzbeli szociális ellátások</t>
  </si>
  <si>
    <t>Helyi adók</t>
  </si>
  <si>
    <t>Finanszírozási műveletek</t>
  </si>
  <si>
    <t>Önkormányzatok elszámolásai</t>
  </si>
  <si>
    <t>Közfoglalkoztatás</t>
  </si>
  <si>
    <t>Könyvtár</t>
  </si>
  <si>
    <t>Falugondnoki szolg.</t>
  </si>
  <si>
    <t>Helyi közösségi tér</t>
  </si>
  <si>
    <t>Köztemető</t>
  </si>
  <si>
    <t>szünidei gyermekétk.</t>
  </si>
  <si>
    <t>EFOP</t>
  </si>
  <si>
    <t>összesen</t>
  </si>
  <si>
    <t xml:space="preserve">1/A melléklet </t>
  </si>
  <si>
    <t>Funkció megnev.</t>
  </si>
  <si>
    <t>Int. műk.i bev.</t>
  </si>
  <si>
    <t>Közhatalmi bevételek</t>
  </si>
  <si>
    <t>Támogatások</t>
  </si>
  <si>
    <t>Fejl.-i tám.</t>
  </si>
  <si>
    <t>Felh.&amp; tökej. bev.</t>
  </si>
  <si>
    <t xml:space="preserve">Műk.i  pe.átv. </t>
  </si>
  <si>
    <t>Felh. pe.átv.</t>
  </si>
  <si>
    <t>Államh.tartalék</t>
  </si>
  <si>
    <t>maradvány</t>
  </si>
  <si>
    <t>Hitelfelvétel</t>
  </si>
  <si>
    <t>ÖSSZ. BEV.</t>
  </si>
  <si>
    <t>Önkorm.hivatal igazg.tev</t>
  </si>
  <si>
    <t>Önk. fel. ra nem terv.elszám.</t>
  </si>
  <si>
    <t>Köztemető fenntartás</t>
  </si>
  <si>
    <t xml:space="preserve">ktg.vetési maradvány, előző évi </t>
  </si>
  <si>
    <t>Községgazdálkodás</t>
  </si>
  <si>
    <t>Összesen:</t>
  </si>
  <si>
    <t>2/A melléklet</t>
  </si>
  <si>
    <t>Funkció megnevezése</t>
  </si>
  <si>
    <t>Személyi jutt.</t>
  </si>
  <si>
    <t>Járulék</t>
  </si>
  <si>
    <t>Dologiak</t>
  </si>
  <si>
    <t>Szoc. kiadás</t>
  </si>
  <si>
    <t>Műk.pe. átadás</t>
  </si>
  <si>
    <t>Felhalm.pe. átadás</t>
  </si>
  <si>
    <t>Felújítás</t>
  </si>
  <si>
    <t>Beruházás</t>
  </si>
  <si>
    <t>Finansz.</t>
  </si>
  <si>
    <t>Tartalék</t>
  </si>
  <si>
    <t>ÖSSZ. KIADÁS</t>
  </si>
  <si>
    <t>jogalkotás és igazg.tev.</t>
  </si>
  <si>
    <t>Város-és községgazdálkodás</t>
  </si>
  <si>
    <t>Rendsz. pénzbeni ellátások</t>
  </si>
  <si>
    <t>Eseti pénzbeli szoc.ellátások</t>
  </si>
  <si>
    <t>Falugond.szolgált.</t>
  </si>
  <si>
    <t>civil szervezetek, egyesületek támogatása</t>
  </si>
  <si>
    <t>ÁH-án belüli megelőlegezés</t>
  </si>
  <si>
    <t>szünidei étkeztetés</t>
  </si>
  <si>
    <t>Közművelődés</t>
  </si>
  <si>
    <t>Civilszervezetek támogatása</t>
  </si>
  <si>
    <t>Szociális tüzifa önerő</t>
  </si>
  <si>
    <t>Pályázatok</t>
  </si>
  <si>
    <t>Szociáli tüzelőanyag önerő</t>
  </si>
  <si>
    <t>Lakáshozjutási támogatás</t>
  </si>
  <si>
    <t>Acsalag Községi Önkormányzat 2020. évi előirányzat összesítő</t>
  </si>
  <si>
    <t xml:space="preserve">1/2020.(II.12.) önkormányzati rendelet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</si>
</sst>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8"/>
      <name val="Arial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0" xfId="0" applyNumberFormat="1" applyBorder="1"/>
    <xf numFmtId="3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3" fontId="2" fillId="0" borderId="0" xfId="0" applyNumberFormat="1" applyFont="1" applyBorder="1"/>
    <xf numFmtId="3" fontId="1" fillId="0" borderId="0" xfId="0" applyNumberFormat="1" applyFont="1" applyBorder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0" borderId="0" xfId="0" applyFont="1" applyBorder="1"/>
    <xf numFmtId="3" fontId="5" fillId="0" borderId="5" xfId="0" applyNumberFormat="1" applyFont="1" applyBorder="1"/>
    <xf numFmtId="0" fontId="6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0" fontId="7" fillId="0" borderId="0" xfId="0" applyFont="1"/>
    <xf numFmtId="0" fontId="6" fillId="0" borderId="1" xfId="0" applyFont="1" applyBorder="1"/>
    <xf numFmtId="0" fontId="8" fillId="0" borderId="3" xfId="0" applyFont="1" applyBorder="1"/>
    <xf numFmtId="0" fontId="8" fillId="0" borderId="5" xfId="0" applyFont="1" applyBorder="1"/>
    <xf numFmtId="0" fontId="9" fillId="0" borderId="0" xfId="0" applyFont="1" applyBorder="1"/>
    <xf numFmtId="3" fontId="8" fillId="0" borderId="5" xfId="0" applyNumberFormat="1" applyFont="1" applyBorder="1"/>
    <xf numFmtId="0" fontId="9" fillId="0" borderId="0" xfId="0" applyFon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4" fillId="0" borderId="13" xfId="0" applyFont="1" applyBorder="1"/>
    <xf numFmtId="0" fontId="8" fillId="0" borderId="13" xfId="0" applyFont="1" applyBorder="1"/>
    <xf numFmtId="3" fontId="8" fillId="0" borderId="13" xfId="0" applyNumberFormat="1" applyFont="1" applyBorder="1"/>
    <xf numFmtId="3" fontId="0" fillId="0" borderId="0" xfId="0" applyNumberFormat="1"/>
    <xf numFmtId="0" fontId="10" fillId="0" borderId="0" xfId="0" applyFont="1"/>
    <xf numFmtId="0" fontId="0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J17" sqref="J17"/>
    </sheetView>
  </sheetViews>
  <sheetFormatPr defaultRowHeight="12.75" x14ac:dyDescent="0.2"/>
  <cols>
    <col min="1" max="1" width="12.140625" customWidth="1"/>
    <col min="5" max="5" width="20.7109375" customWidth="1"/>
    <col min="6" max="8" width="15.7109375" customWidth="1"/>
  </cols>
  <sheetData>
    <row r="2" spans="1:8" x14ac:dyDescent="0.2">
      <c r="E2" t="s">
        <v>73</v>
      </c>
      <c r="G2" s="48" t="s">
        <v>0</v>
      </c>
      <c r="H2" s="48"/>
    </row>
    <row r="3" spans="1:8" x14ac:dyDescent="0.2">
      <c r="A3" s="1" t="s">
        <v>72</v>
      </c>
      <c r="G3" s="48"/>
      <c r="H3" s="48"/>
    </row>
    <row r="4" spans="1:8" x14ac:dyDescent="0.2">
      <c r="G4" s="2"/>
      <c r="H4" s="2"/>
    </row>
    <row r="5" spans="1:8" ht="36.75" customHeight="1" x14ac:dyDescent="0.2">
      <c r="A5" s="49" t="s">
        <v>1</v>
      </c>
      <c r="B5" s="49"/>
      <c r="C5" s="49"/>
      <c r="D5" s="49"/>
      <c r="E5" s="49"/>
      <c r="F5" s="3" t="s">
        <v>2</v>
      </c>
      <c r="G5" s="3" t="s">
        <v>3</v>
      </c>
      <c r="H5" s="4" t="s">
        <v>4</v>
      </c>
    </row>
    <row r="6" spans="1:8" x14ac:dyDescent="0.2">
      <c r="A6" s="5"/>
      <c r="B6" s="45" t="s">
        <v>5</v>
      </c>
      <c r="C6" s="45"/>
      <c r="D6" s="45"/>
      <c r="E6" s="45"/>
      <c r="F6" s="6">
        <v>2972</v>
      </c>
      <c r="G6" s="6"/>
      <c r="H6" s="7">
        <f t="shared" ref="H6:H32" si="0">G6-F6</f>
        <v>-2972</v>
      </c>
    </row>
    <row r="7" spans="1:8" x14ac:dyDescent="0.2">
      <c r="A7" s="8"/>
      <c r="B7" s="45" t="s">
        <v>6</v>
      </c>
      <c r="C7" s="45"/>
      <c r="D7" s="45"/>
      <c r="E7" s="45"/>
      <c r="F7" s="6">
        <v>2603</v>
      </c>
      <c r="G7" s="6"/>
      <c r="H7" s="7">
        <f t="shared" si="0"/>
        <v>-2603</v>
      </c>
    </row>
    <row r="8" spans="1:8" x14ac:dyDescent="0.2">
      <c r="A8" s="8"/>
      <c r="B8" s="45" t="s">
        <v>7</v>
      </c>
      <c r="C8" s="45"/>
      <c r="D8" s="45"/>
      <c r="E8" s="45"/>
      <c r="F8" s="6">
        <v>961</v>
      </c>
      <c r="G8" s="6">
        <v>200</v>
      </c>
      <c r="H8" s="7">
        <f t="shared" si="0"/>
        <v>-761</v>
      </c>
    </row>
    <row r="9" spans="1:8" x14ac:dyDescent="0.2">
      <c r="A9" s="8"/>
      <c r="B9" s="45" t="s">
        <v>8</v>
      </c>
      <c r="C9" s="45"/>
      <c r="D9" s="45"/>
      <c r="E9" s="45"/>
      <c r="F9" s="6">
        <v>9263</v>
      </c>
      <c r="G9" s="6">
        <v>1890</v>
      </c>
      <c r="H9" s="7">
        <f t="shared" si="0"/>
        <v>-7373</v>
      </c>
    </row>
    <row r="10" spans="1:8" x14ac:dyDescent="0.2">
      <c r="A10" s="8"/>
      <c r="B10" s="45" t="s">
        <v>9</v>
      </c>
      <c r="C10" s="45"/>
      <c r="D10" s="45"/>
      <c r="E10" s="45"/>
      <c r="F10" s="6">
        <v>4167</v>
      </c>
      <c r="G10" s="6">
        <v>574</v>
      </c>
      <c r="H10" s="7">
        <f t="shared" si="0"/>
        <v>-3593</v>
      </c>
    </row>
    <row r="11" spans="1:8" x14ac:dyDescent="0.2">
      <c r="A11" s="8"/>
      <c r="B11" s="45" t="s">
        <v>10</v>
      </c>
      <c r="C11" s="45"/>
      <c r="D11" s="45"/>
      <c r="E11" s="45"/>
      <c r="F11" s="6">
        <v>1168</v>
      </c>
      <c r="G11" s="6"/>
      <c r="H11" s="7">
        <f t="shared" si="0"/>
        <v>-1168</v>
      </c>
    </row>
    <row r="12" spans="1:8" x14ac:dyDescent="0.2">
      <c r="A12" s="8"/>
      <c r="B12" s="45" t="s">
        <v>11</v>
      </c>
      <c r="C12" s="45"/>
      <c r="D12" s="45"/>
      <c r="E12" s="45"/>
      <c r="F12" s="6">
        <v>34214</v>
      </c>
      <c r="G12" s="6"/>
      <c r="H12" s="7">
        <f t="shared" si="0"/>
        <v>-34214</v>
      </c>
    </row>
    <row r="13" spans="1:8" x14ac:dyDescent="0.2">
      <c r="A13" s="8"/>
      <c r="B13" s="45" t="s">
        <v>12</v>
      </c>
      <c r="C13" s="45"/>
      <c r="D13" s="45"/>
      <c r="E13" s="45"/>
      <c r="F13" s="6">
        <v>1500</v>
      </c>
      <c r="G13" s="6"/>
      <c r="H13" s="7">
        <f t="shared" si="0"/>
        <v>-1500</v>
      </c>
    </row>
    <row r="14" spans="1:8" x14ac:dyDescent="0.2">
      <c r="A14" s="8"/>
      <c r="B14" s="45" t="s">
        <v>13</v>
      </c>
      <c r="C14" s="45"/>
      <c r="D14" s="45"/>
      <c r="E14" s="45"/>
      <c r="F14" s="6">
        <v>350</v>
      </c>
      <c r="G14" s="6"/>
      <c r="H14" s="7">
        <f t="shared" si="0"/>
        <v>-350</v>
      </c>
    </row>
    <row r="15" spans="1:8" x14ac:dyDescent="0.2">
      <c r="A15" s="8"/>
      <c r="B15" s="45" t="s">
        <v>14</v>
      </c>
      <c r="C15" s="45"/>
      <c r="D15" s="45"/>
      <c r="E15" s="45"/>
      <c r="F15" s="6">
        <v>2160</v>
      </c>
      <c r="G15" s="6"/>
      <c r="H15" s="7">
        <f t="shared" si="0"/>
        <v>-2160</v>
      </c>
    </row>
    <row r="16" spans="1:8" x14ac:dyDescent="0.2">
      <c r="A16" s="8"/>
      <c r="B16" s="45" t="s">
        <v>15</v>
      </c>
      <c r="C16" s="45"/>
      <c r="D16" s="45"/>
      <c r="E16" s="45"/>
      <c r="F16" s="6">
        <v>0</v>
      </c>
      <c r="G16" s="6">
        <v>5410</v>
      </c>
      <c r="H16" s="7">
        <f t="shared" si="0"/>
        <v>5410</v>
      </c>
    </row>
    <row r="17" spans="1:8" x14ac:dyDescent="0.2">
      <c r="A17" s="8"/>
      <c r="B17" s="45" t="s">
        <v>16</v>
      </c>
      <c r="C17" s="45"/>
      <c r="D17" s="45"/>
      <c r="E17" s="45"/>
      <c r="F17" s="6">
        <v>924</v>
      </c>
      <c r="G17" s="6">
        <v>41711</v>
      </c>
      <c r="H17" s="7">
        <f t="shared" si="0"/>
        <v>40787</v>
      </c>
    </row>
    <row r="18" spans="1:8" x14ac:dyDescent="0.2">
      <c r="A18" s="8"/>
      <c r="B18" s="45" t="s">
        <v>17</v>
      </c>
      <c r="C18" s="45"/>
      <c r="D18" s="45"/>
      <c r="E18" s="45"/>
      <c r="F18" s="6"/>
      <c r="G18" s="6">
        <v>23107</v>
      </c>
      <c r="H18" s="7">
        <f t="shared" si="0"/>
        <v>23107</v>
      </c>
    </row>
    <row r="19" spans="1:8" x14ac:dyDescent="0.2">
      <c r="A19" s="8"/>
      <c r="B19" s="45" t="s">
        <v>18</v>
      </c>
      <c r="C19" s="45"/>
      <c r="D19" s="45"/>
      <c r="E19" s="45"/>
      <c r="F19" s="6">
        <v>2490</v>
      </c>
      <c r="G19" s="6">
        <v>2394</v>
      </c>
      <c r="H19" s="7">
        <f t="shared" si="0"/>
        <v>-96</v>
      </c>
    </row>
    <row r="20" spans="1:8" x14ac:dyDescent="0.2">
      <c r="A20" s="8"/>
      <c r="B20" s="45" t="s">
        <v>19</v>
      </c>
      <c r="C20" s="45"/>
      <c r="D20" s="45"/>
      <c r="E20" s="45"/>
      <c r="F20" s="6">
        <v>572</v>
      </c>
      <c r="G20" s="6"/>
      <c r="H20" s="7">
        <f t="shared" si="0"/>
        <v>-572</v>
      </c>
    </row>
    <row r="21" spans="1:8" x14ac:dyDescent="0.2">
      <c r="A21" s="8"/>
      <c r="B21" s="45" t="s">
        <v>66</v>
      </c>
      <c r="C21" s="45"/>
      <c r="D21" s="45"/>
      <c r="E21" s="45"/>
      <c r="F21" s="6">
        <v>2105</v>
      </c>
      <c r="G21" s="6"/>
      <c r="H21" s="7">
        <f t="shared" si="0"/>
        <v>-2105</v>
      </c>
    </row>
    <row r="22" spans="1:8" x14ac:dyDescent="0.2">
      <c r="A22" s="8"/>
      <c r="B22" s="45" t="s">
        <v>20</v>
      </c>
      <c r="C22" s="45"/>
      <c r="D22" s="45"/>
      <c r="E22" s="45"/>
      <c r="F22" s="6">
        <v>5030</v>
      </c>
      <c r="G22" s="6">
        <v>780</v>
      </c>
      <c r="H22" s="7">
        <f t="shared" si="0"/>
        <v>-4250</v>
      </c>
    </row>
    <row r="23" spans="1:8" x14ac:dyDescent="0.2">
      <c r="A23" s="8"/>
      <c r="B23" s="45" t="s">
        <v>21</v>
      </c>
      <c r="C23" s="45"/>
      <c r="D23" s="45"/>
      <c r="E23" s="45"/>
      <c r="F23" s="6">
        <v>381</v>
      </c>
      <c r="G23" s="6"/>
      <c r="H23" s="7">
        <f t="shared" si="0"/>
        <v>-381</v>
      </c>
    </row>
    <row r="24" spans="1:8" x14ac:dyDescent="0.2">
      <c r="A24" s="8"/>
      <c r="B24" s="45" t="s">
        <v>67</v>
      </c>
      <c r="C24" s="45"/>
      <c r="D24" s="45"/>
      <c r="E24" s="45"/>
      <c r="F24" s="6">
        <v>240</v>
      </c>
      <c r="G24" s="6"/>
      <c r="H24" s="7">
        <f t="shared" si="0"/>
        <v>-240</v>
      </c>
    </row>
    <row r="25" spans="1:8" x14ac:dyDescent="0.2">
      <c r="A25" s="8"/>
      <c r="B25" s="45" t="s">
        <v>22</v>
      </c>
      <c r="C25" s="45"/>
      <c r="D25" s="45"/>
      <c r="E25" s="45"/>
      <c r="F25" s="6">
        <v>368</v>
      </c>
      <c r="G25" s="6">
        <v>200</v>
      </c>
      <c r="H25" s="7">
        <f>G25-F25</f>
        <v>-168</v>
      </c>
    </row>
    <row r="26" spans="1:8" x14ac:dyDescent="0.2">
      <c r="A26" s="8"/>
      <c r="B26" s="45" t="s">
        <v>23</v>
      </c>
      <c r="C26" s="45"/>
      <c r="D26" s="45"/>
      <c r="E26" s="45"/>
      <c r="F26" s="6">
        <v>213</v>
      </c>
      <c r="G26" s="6"/>
      <c r="H26" s="7">
        <f>G26-F26</f>
        <v>-213</v>
      </c>
    </row>
    <row r="27" spans="1:8" x14ac:dyDescent="0.2">
      <c r="A27" s="8"/>
      <c r="B27" s="45" t="s">
        <v>56</v>
      </c>
      <c r="C27" s="45"/>
      <c r="D27" s="45"/>
      <c r="E27" s="45"/>
      <c r="F27" s="6">
        <v>9536</v>
      </c>
      <c r="G27" s="6"/>
      <c r="H27" s="7">
        <f>G27-F27</f>
        <v>-9536</v>
      </c>
    </row>
    <row r="28" spans="1:8" x14ac:dyDescent="0.2">
      <c r="A28" s="8"/>
      <c r="B28" s="45" t="s">
        <v>24</v>
      </c>
      <c r="C28" s="45"/>
      <c r="D28" s="45"/>
      <c r="E28" s="45"/>
      <c r="F28" s="6">
        <v>6203</v>
      </c>
      <c r="G28">
        <v>3233</v>
      </c>
      <c r="H28" s="7">
        <f>G28-F28</f>
        <v>-2970</v>
      </c>
    </row>
    <row r="29" spans="1:8" x14ac:dyDescent="0.2">
      <c r="A29" s="8"/>
      <c r="B29" s="45" t="s">
        <v>68</v>
      </c>
      <c r="C29" s="45"/>
      <c r="D29" s="45"/>
      <c r="E29" s="45"/>
      <c r="F29" s="6">
        <v>350</v>
      </c>
      <c r="G29" s="6"/>
      <c r="H29" s="7">
        <f t="shared" si="0"/>
        <v>-350</v>
      </c>
    </row>
    <row r="30" spans="1:8" x14ac:dyDescent="0.2">
      <c r="A30" s="8"/>
      <c r="B30" s="45" t="s">
        <v>69</v>
      </c>
      <c r="C30" s="45"/>
      <c r="D30" s="45"/>
      <c r="E30" s="45"/>
      <c r="F30" s="6"/>
      <c r="G30" s="6">
        <v>8671</v>
      </c>
      <c r="H30" s="7">
        <f t="shared" si="0"/>
        <v>8671</v>
      </c>
    </row>
    <row r="31" spans="1:8" x14ac:dyDescent="0.2">
      <c r="A31" s="8"/>
      <c r="B31" s="45" t="s">
        <v>71</v>
      </c>
      <c r="C31" s="45"/>
      <c r="D31" s="45"/>
      <c r="E31" s="45"/>
      <c r="F31" s="6">
        <v>400</v>
      </c>
      <c r="G31" s="6"/>
      <c r="H31" s="7">
        <f t="shared" si="0"/>
        <v>-400</v>
      </c>
    </row>
    <row r="32" spans="1:8" x14ac:dyDescent="0.2">
      <c r="A32" s="8"/>
      <c r="B32" s="47"/>
      <c r="C32" s="47"/>
      <c r="D32" s="47"/>
      <c r="E32" s="47"/>
      <c r="F32" s="6"/>
      <c r="G32" s="6"/>
      <c r="H32" s="7">
        <f t="shared" si="0"/>
        <v>0</v>
      </c>
    </row>
    <row r="33" spans="1:10" ht="13.5" thickBot="1" x14ac:dyDescent="0.25">
      <c r="A33" s="9"/>
      <c r="B33" s="46" t="s">
        <v>25</v>
      </c>
      <c r="C33" s="46"/>
      <c r="D33" s="46"/>
      <c r="E33" s="46"/>
      <c r="F33" s="10">
        <f>SUM(F6:F32)</f>
        <v>88170</v>
      </c>
      <c r="G33" s="10">
        <f>SUM(G6:G32)</f>
        <v>88170</v>
      </c>
      <c r="H33" s="11">
        <f>SUM(H6:H32)</f>
        <v>0</v>
      </c>
    </row>
    <row r="34" spans="1:10" x14ac:dyDescent="0.2">
      <c r="A34" s="12"/>
      <c r="B34" s="13"/>
      <c r="C34" s="13"/>
      <c r="D34" s="14"/>
      <c r="E34" s="14"/>
      <c r="F34" s="15"/>
      <c r="G34" s="15"/>
      <c r="H34" s="16"/>
      <c r="I34" s="14"/>
      <c r="J34" s="14"/>
    </row>
  </sheetData>
  <sheetProtection selectLockedCells="1" selectUnlockedCells="1"/>
  <mergeCells count="31">
    <mergeCell ref="B14:E14"/>
    <mergeCell ref="G2:H2"/>
    <mergeCell ref="G3:H3"/>
    <mergeCell ref="A5:E5"/>
    <mergeCell ref="B6:E6"/>
    <mergeCell ref="B7:E7"/>
    <mergeCell ref="B8:E8"/>
    <mergeCell ref="B9:E9"/>
    <mergeCell ref="B10:E10"/>
    <mergeCell ref="B11:E11"/>
    <mergeCell ref="B12:E12"/>
    <mergeCell ref="B13:E13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8:E28"/>
    <mergeCell ref="B27:E27"/>
    <mergeCell ref="B33:E33"/>
    <mergeCell ref="B29:E29"/>
    <mergeCell ref="B30:E30"/>
    <mergeCell ref="B31:E31"/>
    <mergeCell ref="B32:E32"/>
  </mergeCells>
  <printOptions gridLines="1"/>
  <pageMargins left="0.74791666666666667" right="0.74791666666666667" top="0.55138888888888893" bottom="0.98402777777777772" header="0.51180555555555551" footer="0.51180555555555551"/>
  <pageSetup paperSize="9"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G26" sqref="G26"/>
    </sheetView>
  </sheetViews>
  <sheetFormatPr defaultRowHeight="12.75" x14ac:dyDescent="0.2"/>
  <cols>
    <col min="1" max="1" width="3" customWidth="1"/>
    <col min="2" max="2" width="18.85546875" customWidth="1"/>
    <col min="3" max="3" width="9.7109375" customWidth="1"/>
    <col min="4" max="4" width="8.5703125" customWidth="1"/>
    <col min="5" max="6" width="9.7109375" customWidth="1"/>
    <col min="8" max="8" width="8" customWidth="1"/>
    <col min="9" max="9" width="8.85546875" customWidth="1"/>
    <col min="10" max="10" width="9.7109375" customWidth="1"/>
    <col min="11" max="11" width="8.85546875" customWidth="1"/>
    <col min="12" max="12" width="5.85546875" customWidth="1"/>
    <col min="13" max="13" width="8.85546875" customWidth="1"/>
    <col min="15" max="15" width="11" style="17" customWidth="1"/>
  </cols>
  <sheetData>
    <row r="2" spans="1:15" x14ac:dyDescent="0.2">
      <c r="G2" t="s">
        <v>73</v>
      </c>
      <c r="K2" s="1" t="s">
        <v>26</v>
      </c>
      <c r="M2" s="1"/>
    </row>
    <row r="3" spans="1:15" x14ac:dyDescent="0.2">
      <c r="A3" s="18"/>
      <c r="B3" s="19" t="s">
        <v>27</v>
      </c>
      <c r="C3" s="19" t="s">
        <v>28</v>
      </c>
      <c r="D3" s="19" t="s">
        <v>29</v>
      </c>
      <c r="E3" s="19"/>
      <c r="F3" s="19" t="s">
        <v>30</v>
      </c>
      <c r="G3" s="19"/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20" t="s">
        <v>38</v>
      </c>
    </row>
    <row r="4" spans="1:15" x14ac:dyDescent="0.2">
      <c r="A4" s="21"/>
      <c r="B4" s="22"/>
      <c r="C4" s="23"/>
      <c r="D4" s="22"/>
      <c r="E4" s="22"/>
      <c r="F4" s="22"/>
      <c r="G4" s="24"/>
      <c r="H4" s="24"/>
      <c r="I4" s="24"/>
      <c r="J4" s="24"/>
      <c r="K4" s="24"/>
      <c r="L4" s="24"/>
      <c r="M4" s="24"/>
      <c r="N4" s="24"/>
      <c r="O4" s="25">
        <f>SUM(C4:N4)</f>
        <v>0</v>
      </c>
    </row>
    <row r="5" spans="1:15" x14ac:dyDescent="0.2">
      <c r="A5" s="21"/>
      <c r="B5" s="22" t="s">
        <v>7</v>
      </c>
      <c r="C5" s="23">
        <v>200</v>
      </c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  <c r="O5" s="25">
        <f>SUM(C5:N5)</f>
        <v>200</v>
      </c>
    </row>
    <row r="6" spans="1:15" x14ac:dyDescent="0.2">
      <c r="A6" s="21"/>
      <c r="B6" s="22" t="s">
        <v>39</v>
      </c>
      <c r="C6" s="23">
        <v>20</v>
      </c>
      <c r="D6" s="22">
        <v>20</v>
      </c>
      <c r="E6" s="22"/>
      <c r="F6" s="22"/>
      <c r="G6" s="22"/>
      <c r="H6" s="23"/>
      <c r="I6" s="22"/>
      <c r="J6" s="23">
        <v>1850</v>
      </c>
      <c r="K6" s="23"/>
      <c r="L6" s="23"/>
      <c r="M6" s="23"/>
      <c r="N6" s="23"/>
      <c r="O6" s="25">
        <f>SUM(C6:N6)</f>
        <v>1890</v>
      </c>
    </row>
    <row r="7" spans="1:15" x14ac:dyDescent="0.2">
      <c r="A7" s="21"/>
      <c r="B7" s="22" t="s">
        <v>40</v>
      </c>
      <c r="C7" s="22"/>
      <c r="D7" s="23">
        <v>5410</v>
      </c>
      <c r="E7" s="23"/>
      <c r="F7" s="23">
        <v>23107</v>
      </c>
      <c r="G7" s="23"/>
      <c r="H7" s="23">
        <v>8671</v>
      </c>
      <c r="I7" s="23"/>
      <c r="J7" s="23"/>
      <c r="K7" s="22"/>
      <c r="L7" s="22"/>
      <c r="M7" s="23"/>
      <c r="N7" s="22"/>
      <c r="O7" s="25">
        <f>SUM(C7:N7)</f>
        <v>37188</v>
      </c>
    </row>
    <row r="8" spans="1:15" hidden="1" x14ac:dyDescent="0.2">
      <c r="A8" s="21"/>
      <c r="B8" s="22"/>
      <c r="C8" s="23"/>
      <c r="D8" s="23"/>
      <c r="E8" s="23"/>
      <c r="F8" s="22"/>
      <c r="G8" s="22"/>
      <c r="H8" s="22"/>
      <c r="I8" s="22"/>
      <c r="J8" s="23"/>
      <c r="K8" s="22"/>
      <c r="L8" s="22"/>
      <c r="M8" s="22"/>
      <c r="N8" s="22"/>
      <c r="O8" s="25"/>
    </row>
    <row r="9" spans="1:15" ht="14.25" customHeight="1" x14ac:dyDescent="0.2">
      <c r="A9" s="21"/>
      <c r="B9" s="22" t="s">
        <v>18</v>
      </c>
      <c r="C9" s="23"/>
      <c r="D9" s="22"/>
      <c r="E9" s="22"/>
      <c r="F9" s="22"/>
      <c r="G9" s="22"/>
      <c r="H9" s="22"/>
      <c r="I9" s="22"/>
      <c r="J9" s="23">
        <v>2394</v>
      </c>
      <c r="K9" s="22"/>
      <c r="L9" s="22"/>
      <c r="M9" s="22"/>
      <c r="N9" s="22"/>
      <c r="O9" s="25">
        <f t="shared" ref="O9:O14" si="0">SUM(C9:N9)</f>
        <v>2394</v>
      </c>
    </row>
    <row r="10" spans="1:15" x14ac:dyDescent="0.2">
      <c r="A10" s="21"/>
      <c r="B10" s="22" t="s">
        <v>20</v>
      </c>
      <c r="C10" s="22"/>
      <c r="D10" s="22"/>
      <c r="E10" s="22"/>
      <c r="F10" s="22"/>
      <c r="G10" s="22"/>
      <c r="H10" s="22"/>
      <c r="I10" s="22"/>
      <c r="J10" s="23">
        <v>780</v>
      </c>
      <c r="K10" s="23"/>
      <c r="L10" s="22"/>
      <c r="M10" s="22"/>
      <c r="N10" s="22"/>
      <c r="O10" s="25">
        <f t="shared" si="0"/>
        <v>780</v>
      </c>
    </row>
    <row r="11" spans="1:15" x14ac:dyDescent="0.2">
      <c r="A11" s="21"/>
      <c r="B11" s="22" t="s">
        <v>41</v>
      </c>
      <c r="C11" s="23">
        <v>200</v>
      </c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5">
        <f t="shared" si="0"/>
        <v>200</v>
      </c>
    </row>
    <row r="12" spans="1:15" x14ac:dyDescent="0.2">
      <c r="A12" s="21"/>
      <c r="B12" s="22" t="s">
        <v>42</v>
      </c>
      <c r="C12" s="23"/>
      <c r="D12" s="22"/>
      <c r="E12" s="22"/>
      <c r="F12" s="22"/>
      <c r="G12" s="22"/>
      <c r="H12" s="22"/>
      <c r="I12" s="22"/>
      <c r="J12" s="23"/>
      <c r="K12" s="22"/>
      <c r="L12" s="22"/>
      <c r="M12" s="22">
        <v>41711</v>
      </c>
      <c r="N12" s="22"/>
      <c r="O12" s="25">
        <f t="shared" si="0"/>
        <v>41711</v>
      </c>
    </row>
    <row r="13" spans="1:15" x14ac:dyDescent="0.2">
      <c r="A13" s="21"/>
      <c r="B13" s="22" t="s">
        <v>24</v>
      </c>
      <c r="C13" s="23"/>
      <c r="D13" s="22"/>
      <c r="E13" s="22"/>
      <c r="F13" s="22"/>
      <c r="G13" s="22"/>
      <c r="H13" s="22"/>
      <c r="I13" s="22"/>
      <c r="J13" s="23">
        <v>3233</v>
      </c>
      <c r="K13" s="22"/>
      <c r="L13" s="22"/>
      <c r="M13" s="23"/>
      <c r="N13" s="22"/>
      <c r="O13" s="25">
        <f t="shared" si="0"/>
        <v>3233</v>
      </c>
    </row>
    <row r="14" spans="1:15" x14ac:dyDescent="0.2">
      <c r="A14" s="26"/>
      <c r="B14" s="22" t="s">
        <v>43</v>
      </c>
      <c r="C14" s="22"/>
      <c r="D14" s="22"/>
      <c r="E14" s="22"/>
      <c r="F14" s="22"/>
      <c r="G14" s="22"/>
      <c r="H14" s="22"/>
      <c r="I14" s="22"/>
      <c r="J14" s="23">
        <v>574</v>
      </c>
      <c r="K14" s="22"/>
      <c r="L14" s="22"/>
      <c r="M14" s="22"/>
      <c r="N14" s="22"/>
      <c r="O14" s="25">
        <f t="shared" si="0"/>
        <v>574</v>
      </c>
    </row>
    <row r="15" spans="1:15" x14ac:dyDescent="0.2">
      <c r="A15" s="26"/>
      <c r="B15" s="22"/>
      <c r="C15" s="23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5"/>
    </row>
    <row r="16" spans="1:15" s="17" customFormat="1" ht="11.25" x14ac:dyDescent="0.2">
      <c r="A16" s="27"/>
      <c r="B16" s="28" t="s">
        <v>44</v>
      </c>
      <c r="C16" s="29">
        <f t="shared" ref="C16:O16" si="1">SUM(C4:C15)</f>
        <v>420</v>
      </c>
      <c r="D16" s="29">
        <f t="shared" si="1"/>
        <v>5430</v>
      </c>
      <c r="E16" s="29">
        <f t="shared" si="1"/>
        <v>0</v>
      </c>
      <c r="F16" s="29">
        <f t="shared" si="1"/>
        <v>23107</v>
      </c>
      <c r="G16" s="29">
        <f t="shared" si="1"/>
        <v>0</v>
      </c>
      <c r="H16" s="29">
        <f t="shared" si="1"/>
        <v>8671</v>
      </c>
      <c r="I16" s="29">
        <f t="shared" si="1"/>
        <v>0</v>
      </c>
      <c r="J16" s="29">
        <f t="shared" si="1"/>
        <v>8831</v>
      </c>
      <c r="K16" s="29">
        <f t="shared" si="1"/>
        <v>0</v>
      </c>
      <c r="L16" s="29">
        <f t="shared" si="1"/>
        <v>0</v>
      </c>
      <c r="M16" s="29">
        <f t="shared" si="1"/>
        <v>41711</v>
      </c>
      <c r="N16" s="29">
        <f t="shared" si="1"/>
        <v>0</v>
      </c>
      <c r="O16" s="30">
        <f t="shared" si="1"/>
        <v>88170</v>
      </c>
    </row>
  </sheetData>
  <sheetProtection selectLockedCells="1" selectUnlockedCells="1"/>
  <printOptions gridLines="1"/>
  <pageMargins left="0.1701388888888889" right="0.24027777777777778" top="1" bottom="1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abSelected="1" workbookViewId="0">
      <selection activeCell="R14" sqref="R14"/>
    </sheetView>
  </sheetViews>
  <sheetFormatPr defaultRowHeight="12.75" x14ac:dyDescent="0.2"/>
  <cols>
    <col min="1" max="1" width="2.85546875" customWidth="1"/>
    <col min="2" max="2" width="24" customWidth="1"/>
    <col min="4" max="4" width="10" customWidth="1"/>
    <col min="5" max="5" width="11.42578125" customWidth="1"/>
    <col min="6" max="6" width="9.85546875" customWidth="1"/>
    <col min="7" max="7" width="11" customWidth="1"/>
    <col min="8" max="8" width="9.5703125" customWidth="1"/>
    <col min="9" max="9" width="9.7109375" customWidth="1"/>
    <col min="10" max="10" width="9.5703125" customWidth="1"/>
    <col min="11" max="11" width="7.42578125" customWidth="1"/>
    <col min="13" max="13" width="12" style="31" customWidth="1"/>
  </cols>
  <sheetData>
    <row r="2" spans="1:13" x14ac:dyDescent="0.2">
      <c r="G2" t="s">
        <v>73</v>
      </c>
      <c r="K2" s="1" t="s">
        <v>45</v>
      </c>
    </row>
    <row r="3" spans="1:13" x14ac:dyDescent="0.2">
      <c r="A3" s="32"/>
      <c r="B3" s="19" t="s">
        <v>46</v>
      </c>
      <c r="C3" s="19" t="s">
        <v>47</v>
      </c>
      <c r="D3" s="19" t="s">
        <v>48</v>
      </c>
      <c r="E3" s="19" t="s">
        <v>49</v>
      </c>
      <c r="F3" s="19" t="s">
        <v>50</v>
      </c>
      <c r="G3" s="19" t="s">
        <v>51</v>
      </c>
      <c r="H3" s="19" t="s">
        <v>52</v>
      </c>
      <c r="I3" s="19" t="s">
        <v>53</v>
      </c>
      <c r="J3" s="19" t="s">
        <v>54</v>
      </c>
      <c r="K3" s="19" t="s">
        <v>55</v>
      </c>
      <c r="L3" s="19" t="s">
        <v>56</v>
      </c>
      <c r="M3" s="33" t="s">
        <v>57</v>
      </c>
    </row>
    <row r="4" spans="1:13" x14ac:dyDescent="0.2">
      <c r="A4" s="26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34"/>
    </row>
    <row r="5" spans="1:13" s="37" customFormat="1" ht="12.75" customHeight="1" x14ac:dyDescent="0.2">
      <c r="A5" s="21"/>
      <c r="B5" s="22"/>
      <c r="C5" s="22"/>
      <c r="D5" s="22"/>
      <c r="E5" s="23"/>
      <c r="F5" s="22"/>
      <c r="G5" s="22"/>
      <c r="H5" s="22"/>
      <c r="I5" s="23"/>
      <c r="J5" s="22"/>
      <c r="K5" s="22"/>
      <c r="L5" s="35"/>
      <c r="M5" s="36"/>
    </row>
    <row r="6" spans="1:13" s="37" customFormat="1" ht="12.75" customHeight="1" x14ac:dyDescent="0.2">
      <c r="A6" s="21"/>
      <c r="B6" s="22" t="s">
        <v>5</v>
      </c>
      <c r="C6" s="22"/>
      <c r="D6" s="22"/>
      <c r="E6" s="23">
        <v>2252</v>
      </c>
      <c r="F6" s="22"/>
      <c r="G6" s="22">
        <v>720</v>
      </c>
      <c r="H6" s="22"/>
      <c r="I6" s="23"/>
      <c r="J6" s="22"/>
      <c r="K6" s="22"/>
      <c r="L6" s="35"/>
      <c r="M6" s="36">
        <f t="shared" ref="M6:M29" si="0">SUM(C6:L6)</f>
        <v>2972</v>
      </c>
    </row>
    <row r="7" spans="1:13" x14ac:dyDescent="0.2">
      <c r="A7" s="21"/>
      <c r="B7" s="22" t="s">
        <v>6</v>
      </c>
      <c r="C7" s="23">
        <v>810</v>
      </c>
      <c r="D7" s="23">
        <v>142</v>
      </c>
      <c r="E7" s="23">
        <v>1651</v>
      </c>
      <c r="F7" s="22"/>
      <c r="G7" s="22"/>
      <c r="H7" s="22"/>
      <c r="I7" s="22"/>
      <c r="J7" s="22"/>
      <c r="K7" s="22"/>
      <c r="L7" s="22"/>
      <c r="M7" s="36">
        <f t="shared" si="0"/>
        <v>2603</v>
      </c>
    </row>
    <row r="8" spans="1:13" x14ac:dyDescent="0.2">
      <c r="A8" s="21"/>
      <c r="B8" s="22" t="s">
        <v>7</v>
      </c>
      <c r="C8" s="22"/>
      <c r="D8" s="22"/>
      <c r="E8" s="23">
        <v>961</v>
      </c>
      <c r="F8" s="22"/>
      <c r="G8" s="22"/>
      <c r="H8" s="22"/>
      <c r="I8" s="22"/>
      <c r="J8" s="22"/>
      <c r="K8" s="22"/>
      <c r="L8" s="22"/>
      <c r="M8" s="36">
        <f t="shared" si="0"/>
        <v>961</v>
      </c>
    </row>
    <row r="9" spans="1:13" x14ac:dyDescent="0.2">
      <c r="A9" s="21"/>
      <c r="B9" s="22" t="s">
        <v>58</v>
      </c>
      <c r="C9" s="23">
        <v>4145</v>
      </c>
      <c r="D9" s="23">
        <v>748</v>
      </c>
      <c r="E9" s="23">
        <v>4150</v>
      </c>
      <c r="F9" s="22"/>
      <c r="G9" s="22">
        <v>120</v>
      </c>
      <c r="H9" s="22"/>
      <c r="I9" s="22"/>
      <c r="J9" s="22">
        <v>100</v>
      </c>
      <c r="K9" s="22"/>
      <c r="L9" s="22"/>
      <c r="M9" s="36">
        <f t="shared" si="0"/>
        <v>9263</v>
      </c>
    </row>
    <row r="10" spans="1:13" x14ac:dyDescent="0.2">
      <c r="A10" s="21"/>
      <c r="B10" s="22" t="s">
        <v>59</v>
      </c>
      <c r="C10" s="23">
        <v>1108</v>
      </c>
      <c r="D10" s="23">
        <v>203</v>
      </c>
      <c r="E10" s="23">
        <v>2421</v>
      </c>
      <c r="F10" s="22"/>
      <c r="G10" s="23">
        <v>200</v>
      </c>
      <c r="H10" s="23"/>
      <c r="I10" s="23">
        <v>0</v>
      </c>
      <c r="J10" s="23">
        <v>235</v>
      </c>
      <c r="K10" s="23"/>
      <c r="L10" s="22">
        <v>0</v>
      </c>
      <c r="M10" s="36">
        <f t="shared" si="0"/>
        <v>4167</v>
      </c>
    </row>
    <row r="11" spans="1:13" x14ac:dyDescent="0.2">
      <c r="A11" s="21"/>
      <c r="B11" s="22" t="s">
        <v>10</v>
      </c>
      <c r="C11" s="22"/>
      <c r="D11" s="22"/>
      <c r="E11" s="23">
        <v>1168</v>
      </c>
      <c r="F11" s="22"/>
      <c r="G11" s="22"/>
      <c r="H11" s="22"/>
      <c r="I11" s="22"/>
      <c r="J11" s="22"/>
      <c r="K11" s="22"/>
      <c r="L11" s="22"/>
      <c r="M11" s="36">
        <f t="shared" si="0"/>
        <v>1168</v>
      </c>
    </row>
    <row r="12" spans="1:13" x14ac:dyDescent="0.2">
      <c r="A12" s="21"/>
      <c r="B12" s="22" t="s">
        <v>11</v>
      </c>
      <c r="C12" s="22"/>
      <c r="D12" s="22"/>
      <c r="E12" s="23"/>
      <c r="F12" s="22"/>
      <c r="G12" s="22"/>
      <c r="H12" s="22">
        <v>821</v>
      </c>
      <c r="I12" s="22">
        <v>19685</v>
      </c>
      <c r="J12" s="22">
        <v>13708</v>
      </c>
      <c r="K12" s="22"/>
      <c r="L12" s="22"/>
      <c r="M12" s="36">
        <f t="shared" si="0"/>
        <v>34214</v>
      </c>
    </row>
    <row r="13" spans="1:13" x14ac:dyDescent="0.2">
      <c r="A13" s="21"/>
      <c r="B13" s="22" t="s">
        <v>12</v>
      </c>
      <c r="C13" s="22"/>
      <c r="D13" s="22"/>
      <c r="E13" s="23"/>
      <c r="F13" s="22"/>
      <c r="G13" s="23">
        <v>1500</v>
      </c>
      <c r="H13" s="22"/>
      <c r="I13" s="22"/>
      <c r="J13" s="22"/>
      <c r="K13" s="22"/>
      <c r="L13" s="22"/>
      <c r="M13" s="36">
        <f t="shared" si="0"/>
        <v>1500</v>
      </c>
    </row>
    <row r="14" spans="1:13" x14ac:dyDescent="0.2">
      <c r="A14" s="21"/>
      <c r="B14" s="22" t="s">
        <v>60</v>
      </c>
      <c r="C14" s="22"/>
      <c r="D14" s="23"/>
      <c r="E14" s="23"/>
      <c r="F14" s="23">
        <v>350</v>
      </c>
      <c r="G14" s="22"/>
      <c r="H14" s="22"/>
      <c r="I14" s="22"/>
      <c r="J14" s="22"/>
      <c r="K14" s="22"/>
      <c r="L14" s="22"/>
      <c r="M14" s="36">
        <f t="shared" si="0"/>
        <v>350</v>
      </c>
    </row>
    <row r="15" spans="1:13" x14ac:dyDescent="0.2">
      <c r="A15" s="21"/>
      <c r="B15" s="22" t="s">
        <v>61</v>
      </c>
      <c r="C15" s="22"/>
      <c r="D15" s="22"/>
      <c r="E15" s="22"/>
      <c r="F15" s="23">
        <v>2160</v>
      </c>
      <c r="G15" s="22"/>
      <c r="H15" s="22"/>
      <c r="I15" s="22"/>
      <c r="J15" s="22"/>
      <c r="K15" s="22"/>
      <c r="L15" s="22"/>
      <c r="M15" s="36">
        <f t="shared" si="0"/>
        <v>2160</v>
      </c>
    </row>
    <row r="16" spans="1:13" x14ac:dyDescent="0.2">
      <c r="A16" s="21"/>
      <c r="B16" s="22" t="s">
        <v>62</v>
      </c>
      <c r="C16" s="22">
        <v>3302</v>
      </c>
      <c r="D16" s="22">
        <v>604</v>
      </c>
      <c r="E16" s="23">
        <v>1124</v>
      </c>
      <c r="F16" s="23"/>
      <c r="G16" s="23"/>
      <c r="H16" s="22"/>
      <c r="I16" s="22"/>
      <c r="J16" s="23"/>
      <c r="K16" s="22"/>
      <c r="L16" s="22"/>
      <c r="M16" s="36">
        <f t="shared" si="0"/>
        <v>5030</v>
      </c>
    </row>
    <row r="17" spans="1:13" x14ac:dyDescent="0.2">
      <c r="A17" s="21"/>
      <c r="B17" s="22" t="s">
        <v>19</v>
      </c>
      <c r="C17" s="23">
        <v>114</v>
      </c>
      <c r="D17" s="23">
        <v>18</v>
      </c>
      <c r="E17" s="23">
        <v>440</v>
      </c>
      <c r="F17" s="22"/>
      <c r="G17" s="22"/>
      <c r="H17" s="22"/>
      <c r="I17" s="23"/>
      <c r="J17" s="23"/>
      <c r="K17" s="22"/>
      <c r="L17" s="22"/>
      <c r="M17" s="36">
        <f t="shared" si="0"/>
        <v>572</v>
      </c>
    </row>
    <row r="18" spans="1:13" x14ac:dyDescent="0.2">
      <c r="A18" s="21"/>
      <c r="B18" s="22" t="s">
        <v>66</v>
      </c>
      <c r="C18" s="22">
        <v>569</v>
      </c>
      <c r="D18" s="22">
        <v>100</v>
      </c>
      <c r="E18" s="23">
        <v>1436</v>
      </c>
      <c r="F18" s="22"/>
      <c r="G18" s="23"/>
      <c r="H18" s="22"/>
      <c r="I18" s="23"/>
      <c r="J18" s="22"/>
      <c r="K18" s="22"/>
      <c r="L18" s="22"/>
      <c r="M18" s="36">
        <f t="shared" si="0"/>
        <v>2105</v>
      </c>
    </row>
    <row r="19" spans="1:13" x14ac:dyDescent="0.2">
      <c r="A19" s="21"/>
      <c r="B19" s="22" t="s">
        <v>21</v>
      </c>
      <c r="C19" s="23"/>
      <c r="D19" s="23"/>
      <c r="E19" s="23">
        <v>381</v>
      </c>
      <c r="F19" s="22"/>
      <c r="G19" s="23"/>
      <c r="H19" s="22"/>
      <c r="I19" s="22"/>
      <c r="J19" s="22"/>
      <c r="K19" s="22"/>
      <c r="L19" s="22"/>
      <c r="M19" s="36">
        <f t="shared" si="0"/>
        <v>381</v>
      </c>
    </row>
    <row r="20" spans="1:13" x14ac:dyDescent="0.2">
      <c r="A20" s="21"/>
      <c r="B20" s="22" t="s">
        <v>63</v>
      </c>
      <c r="C20" s="22"/>
      <c r="D20" s="22"/>
      <c r="E20" s="23"/>
      <c r="F20" s="22"/>
      <c r="G20" s="23">
        <v>240</v>
      </c>
      <c r="H20" s="22"/>
      <c r="I20" s="23"/>
      <c r="J20" s="22"/>
      <c r="K20" s="22"/>
      <c r="L20" s="22"/>
      <c r="M20" s="36">
        <f t="shared" si="0"/>
        <v>240</v>
      </c>
    </row>
    <row r="21" spans="1:13" x14ac:dyDescent="0.2">
      <c r="A21" s="21"/>
      <c r="B21" s="22" t="s">
        <v>70</v>
      </c>
      <c r="C21" s="22"/>
      <c r="D21" s="22"/>
      <c r="E21" s="23">
        <v>350</v>
      </c>
      <c r="F21" s="22"/>
      <c r="G21" s="23"/>
      <c r="H21" s="23"/>
      <c r="I21" s="23"/>
      <c r="K21" s="22"/>
      <c r="L21" s="22"/>
      <c r="M21" s="36">
        <f t="shared" si="0"/>
        <v>350</v>
      </c>
    </row>
    <row r="22" spans="1:13" x14ac:dyDescent="0.2">
      <c r="A22" s="21"/>
      <c r="B22" s="22" t="s">
        <v>18</v>
      </c>
      <c r="C22" s="23">
        <v>2201</v>
      </c>
      <c r="D22" s="23">
        <v>193</v>
      </c>
      <c r="E22" s="23">
        <v>96</v>
      </c>
      <c r="F22" s="22"/>
      <c r="G22" s="23"/>
      <c r="H22" s="22"/>
      <c r="I22" s="23"/>
      <c r="J22" s="23"/>
      <c r="K22" s="22"/>
      <c r="L22" s="22"/>
      <c r="M22" s="36">
        <f t="shared" si="0"/>
        <v>2490</v>
      </c>
    </row>
    <row r="23" spans="1:13" x14ac:dyDescent="0.2">
      <c r="A23" s="21"/>
      <c r="B23" s="22" t="s">
        <v>22</v>
      </c>
      <c r="C23" s="23"/>
      <c r="D23" s="23"/>
      <c r="E23" s="23">
        <v>368</v>
      </c>
      <c r="F23" s="22"/>
      <c r="G23" s="23"/>
      <c r="H23" s="22"/>
      <c r="I23" s="23"/>
      <c r="J23" s="22"/>
      <c r="K23" s="22"/>
      <c r="L23" s="22"/>
      <c r="M23" s="36">
        <f t="shared" si="0"/>
        <v>368</v>
      </c>
    </row>
    <row r="24" spans="1:13" x14ac:dyDescent="0.2">
      <c r="A24" s="21"/>
      <c r="B24" s="22" t="s">
        <v>64</v>
      </c>
      <c r="C24" s="23"/>
      <c r="D24" s="23"/>
      <c r="E24" s="23"/>
      <c r="F24" s="23"/>
      <c r="G24" s="23"/>
      <c r="H24" s="23"/>
      <c r="I24" s="23"/>
      <c r="J24" s="22"/>
      <c r="K24" s="23">
        <v>924</v>
      </c>
      <c r="L24" s="23"/>
      <c r="M24" s="36">
        <f t="shared" si="0"/>
        <v>924</v>
      </c>
    </row>
    <row r="25" spans="1:13" x14ac:dyDescent="0.2">
      <c r="A25" s="21"/>
      <c r="B25" s="22" t="s">
        <v>56</v>
      </c>
      <c r="C25" s="23"/>
      <c r="D25" s="23"/>
      <c r="E25" s="23"/>
      <c r="F25" s="22"/>
      <c r="G25" s="23"/>
      <c r="H25" s="22"/>
      <c r="I25" s="23"/>
      <c r="J25" s="24"/>
      <c r="K25" s="22"/>
      <c r="L25" s="22">
        <v>9536</v>
      </c>
      <c r="M25" s="36">
        <f t="shared" si="0"/>
        <v>9536</v>
      </c>
    </row>
    <row r="26" spans="1:13" x14ac:dyDescent="0.2">
      <c r="A26" s="21"/>
      <c r="B26" s="22" t="s">
        <v>65</v>
      </c>
      <c r="C26" s="23"/>
      <c r="D26" s="23"/>
      <c r="E26" s="23">
        <v>213</v>
      </c>
      <c r="F26" s="22"/>
      <c r="G26" s="23"/>
      <c r="H26" s="22"/>
      <c r="I26" s="22"/>
      <c r="K26" s="22"/>
      <c r="L26" s="22"/>
      <c r="M26" s="36">
        <f t="shared" si="0"/>
        <v>213</v>
      </c>
    </row>
    <row r="27" spans="1:13" x14ac:dyDescent="0.2">
      <c r="A27" s="21"/>
      <c r="B27" s="22" t="s">
        <v>24</v>
      </c>
      <c r="C27" s="23">
        <v>570</v>
      </c>
      <c r="D27" s="38">
        <v>100</v>
      </c>
      <c r="E27" s="38">
        <v>5533</v>
      </c>
      <c r="F27" s="24"/>
      <c r="G27" s="24"/>
      <c r="H27" s="24"/>
      <c r="I27" s="24"/>
      <c r="J27" s="24"/>
      <c r="K27" s="24"/>
      <c r="L27" s="24"/>
      <c r="M27" s="36">
        <f t="shared" si="0"/>
        <v>6203</v>
      </c>
    </row>
    <row r="28" spans="1:13" x14ac:dyDescent="0.2">
      <c r="A28" s="21"/>
      <c r="B28" s="37" t="s">
        <v>71</v>
      </c>
      <c r="E28" s="37"/>
      <c r="H28" s="44">
        <v>400</v>
      </c>
      <c r="M28" s="36">
        <f t="shared" si="0"/>
        <v>400</v>
      </c>
    </row>
    <row r="29" spans="1:13" x14ac:dyDescent="0.2">
      <c r="A29" s="21"/>
      <c r="B29" s="22"/>
      <c r="C29" s="23"/>
      <c r="D29" s="38"/>
      <c r="E29" s="39"/>
      <c r="F29" s="24"/>
      <c r="G29" s="38"/>
      <c r="H29" s="24"/>
      <c r="I29" s="24"/>
      <c r="K29" s="24"/>
      <c r="L29" s="24"/>
      <c r="M29" s="36">
        <f t="shared" si="0"/>
        <v>0</v>
      </c>
    </row>
    <row r="30" spans="1:13" x14ac:dyDescent="0.2">
      <c r="A30" s="40"/>
      <c r="B30" s="41" t="s">
        <v>44</v>
      </c>
      <c r="C30" s="42">
        <f t="shared" ref="C30:I30" si="1">SUM(C6:C28)</f>
        <v>12819</v>
      </c>
      <c r="D30" s="42">
        <f t="shared" si="1"/>
        <v>2108</v>
      </c>
      <c r="E30" s="42">
        <f t="shared" si="1"/>
        <v>22544</v>
      </c>
      <c r="F30" s="42">
        <f t="shared" si="1"/>
        <v>2510</v>
      </c>
      <c r="G30" s="42">
        <f t="shared" si="1"/>
        <v>2780</v>
      </c>
      <c r="H30" s="42">
        <f t="shared" si="1"/>
        <v>1221</v>
      </c>
      <c r="I30" s="42">
        <f t="shared" si="1"/>
        <v>19685</v>
      </c>
      <c r="J30" s="42">
        <f>SUM(J6:J29)</f>
        <v>14043</v>
      </c>
      <c r="K30" s="42">
        <f>SUM(K6:K28)</f>
        <v>924</v>
      </c>
      <c r="L30" s="42">
        <f>SUM(L6:L28)</f>
        <v>9536</v>
      </c>
      <c r="M30" s="42">
        <f>SUM(M6:M28)</f>
        <v>88170</v>
      </c>
    </row>
    <row r="31" spans="1:13" x14ac:dyDescent="0.2">
      <c r="M31" s="43"/>
    </row>
    <row r="32" spans="1:13" x14ac:dyDescent="0.2">
      <c r="M32"/>
    </row>
    <row r="33" spans="1:13" x14ac:dyDescent="0.2">
      <c r="M33"/>
    </row>
    <row r="34" spans="1:13" x14ac:dyDescent="0.2">
      <c r="M34"/>
    </row>
    <row r="35" spans="1:13" x14ac:dyDescent="0.2">
      <c r="M35"/>
    </row>
    <row r="36" spans="1:13" x14ac:dyDescent="0.2">
      <c r="M36"/>
    </row>
    <row r="37" spans="1:13" x14ac:dyDescent="0.2">
      <c r="M37"/>
    </row>
    <row r="38" spans="1:13" x14ac:dyDescent="0.2">
      <c r="M38"/>
    </row>
    <row r="39" spans="1:13" x14ac:dyDescent="0.2">
      <c r="M39"/>
    </row>
    <row r="40" spans="1:13" s="31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M41"/>
    </row>
    <row r="42" spans="1:13" x14ac:dyDescent="0.2">
      <c r="M42"/>
    </row>
    <row r="43" spans="1:13" x14ac:dyDescent="0.2">
      <c r="M43"/>
    </row>
    <row r="44" spans="1:13" x14ac:dyDescent="0.2">
      <c r="M44"/>
    </row>
    <row r="45" spans="1:13" x14ac:dyDescent="0.2">
      <c r="M45"/>
    </row>
    <row r="46" spans="1:13" x14ac:dyDescent="0.2">
      <c r="M46"/>
    </row>
    <row r="47" spans="1:13" x14ac:dyDescent="0.2">
      <c r="M47"/>
    </row>
    <row r="48" spans="1:13" x14ac:dyDescent="0.2">
      <c r="M48"/>
    </row>
    <row r="49" spans="13:13" x14ac:dyDescent="0.2">
      <c r="M49"/>
    </row>
    <row r="50" spans="13:13" x14ac:dyDescent="0.2">
      <c r="M50"/>
    </row>
    <row r="51" spans="13:13" x14ac:dyDescent="0.2">
      <c r="M51"/>
    </row>
    <row r="52" spans="13:13" x14ac:dyDescent="0.2">
      <c r="M52"/>
    </row>
    <row r="53" spans="13:13" x14ac:dyDescent="0.2">
      <c r="M53"/>
    </row>
    <row r="54" spans="13:13" x14ac:dyDescent="0.2">
      <c r="M54"/>
    </row>
    <row r="55" spans="13:13" x14ac:dyDescent="0.2">
      <c r="M55"/>
    </row>
    <row r="56" spans="13:13" x14ac:dyDescent="0.2">
      <c r="M56"/>
    </row>
    <row r="57" spans="13:13" x14ac:dyDescent="0.2">
      <c r="M57"/>
    </row>
    <row r="58" spans="13:13" x14ac:dyDescent="0.2">
      <c r="M58"/>
    </row>
    <row r="59" spans="13:13" x14ac:dyDescent="0.2">
      <c r="M59"/>
    </row>
    <row r="60" spans="13:13" x14ac:dyDescent="0.2">
      <c r="M60"/>
    </row>
  </sheetData>
  <sheetProtection selectLockedCells="1" selectUnlockedCells="1"/>
  <printOptions gridLines="1"/>
  <pageMargins left="0.2361111111111111" right="0.27569444444444446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ÖSSZESÍTÉS</vt:lpstr>
      <vt:lpstr>Szakfeladatok sz.bevételek</vt:lpstr>
      <vt:lpstr>Szakfeladatok sz.kiadások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Jegyző</cp:lastModifiedBy>
  <cp:lastPrinted>2020-02-06T14:34:06Z</cp:lastPrinted>
  <dcterms:created xsi:type="dcterms:W3CDTF">2019-02-08T07:01:02Z</dcterms:created>
  <dcterms:modified xsi:type="dcterms:W3CDTF">2020-02-13T12:02:01Z</dcterms:modified>
</cp:coreProperties>
</file>