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/>
  </bookViews>
  <sheets>
    <sheet name="Mérleg-Eszközök" sheetId="1" r:id="rId1"/>
  </sheets>
  <calcPr calcId="114210"/>
</workbook>
</file>

<file path=xl/calcChain.xml><?xml version="1.0" encoding="utf-8"?>
<calcChain xmlns="http://schemas.openxmlformats.org/spreadsheetml/2006/main">
  <c r="D38" i="1"/>
  <c r="E79"/>
  <c r="D79"/>
  <c r="E74"/>
  <c r="D74"/>
  <c r="E65"/>
  <c r="D65"/>
  <c r="E58"/>
  <c r="D58"/>
  <c r="E46"/>
  <c r="E80"/>
  <c r="D46"/>
  <c r="D80"/>
  <c r="E38"/>
  <c r="E32"/>
  <c r="D32"/>
  <c r="E22"/>
  <c r="D22"/>
  <c r="E13"/>
  <c r="E39"/>
  <c r="E81"/>
  <c r="D13"/>
  <c r="D39"/>
  <c r="D81"/>
</calcChain>
</file>

<file path=xl/sharedStrings.xml><?xml version="1.0" encoding="utf-8"?>
<sst xmlns="http://schemas.openxmlformats.org/spreadsheetml/2006/main" count="86" uniqueCount="86">
  <si>
    <t>e Ft-ban</t>
  </si>
  <si>
    <t>ESZKÖZÖK</t>
  </si>
  <si>
    <t>Sorszám</t>
  </si>
  <si>
    <t>Előző év   (nyitó)</t>
  </si>
  <si>
    <t>Tárgyév</t>
  </si>
  <si>
    <t>állományi érték</t>
  </si>
  <si>
    <t>1</t>
  </si>
  <si>
    <t>2</t>
  </si>
  <si>
    <t>3</t>
  </si>
  <si>
    <t>4</t>
  </si>
  <si>
    <t xml:space="preserve">   1. Alapítás átszervezés aktivált értéke</t>
  </si>
  <si>
    <t xml:space="preserve">   2. Kisérleti fejlesztés aktivált értéke</t>
  </si>
  <si>
    <t xml:space="preserve">   3. Vagyoni értékű jogok </t>
  </si>
  <si>
    <t xml:space="preserve">   4. Szellemi termékek</t>
  </si>
  <si>
    <t xml:space="preserve">   5. Immateriális javakra adott előlegek </t>
  </si>
  <si>
    <t xml:space="preserve">   6. Immateriális javak értékhelyesbítése</t>
  </si>
  <si>
    <t>I. Immateriális javak összesen</t>
  </si>
  <si>
    <t xml:space="preserve">   1. Ingatlanok és kapcsolódó vagyoni értékű jogok</t>
  </si>
  <si>
    <t xml:space="preserve">   2. Gépek, berendezések és felszerelések </t>
  </si>
  <si>
    <t xml:space="preserve">   3. Járművek </t>
  </si>
  <si>
    <t xml:space="preserve">   4. Tenyészállatok </t>
  </si>
  <si>
    <t xml:space="preserve">   5. Beruházások, felújítások</t>
  </si>
  <si>
    <t xml:space="preserve">   6. Beruházásra adott előlegek </t>
  </si>
  <si>
    <t xml:space="preserve">   7. Állami készletek, tartalékok</t>
  </si>
  <si>
    <t xml:space="preserve">   8. Tárgyi eszközök értékhelyesbítése</t>
  </si>
  <si>
    <t>II. Tárgyi eszközök összesen</t>
  </si>
  <si>
    <t xml:space="preserve">   1. Tartós részesedés </t>
  </si>
  <si>
    <t xml:space="preserve">       Ebből: - tartós társulási részesedés</t>
  </si>
  <si>
    <t xml:space="preserve">   2. Tartós hiteviszonyt megtestesítő értékpapír </t>
  </si>
  <si>
    <t xml:space="preserve">   3. Tartósan adott kölcsönök </t>
  </si>
  <si>
    <t xml:space="preserve">   4. Hosszú lejáratú bankbetétek</t>
  </si>
  <si>
    <t>Ebből: 4/a Hosszú lejáratú betétek bekerülési (könyv szerinti értéke)</t>
  </si>
  <si>
    <t>4/b Hosszú lejáratú betétek elszámolt értékvesztése</t>
  </si>
  <si>
    <t xml:space="preserve">   5. Egyéb hosszú lejáratú követelés </t>
  </si>
  <si>
    <t xml:space="preserve">   6. Befektetett pénzügyi eszközök értékhelyesbítése</t>
  </si>
  <si>
    <t>III. Befektetett pénzügyi eszközök összesen</t>
  </si>
  <si>
    <t xml:space="preserve">   1. Üzemeltetésre, kezelésre átadott eszközök</t>
  </si>
  <si>
    <t xml:space="preserve">   2. Koncesszióba adott eszközök</t>
  </si>
  <si>
    <t xml:space="preserve">   3. Vagyonkezelésbe adott eszközök</t>
  </si>
  <si>
    <t xml:space="preserve">   4. Vagyonkezelésbe vett eszközök</t>
  </si>
  <si>
    <t xml:space="preserve">   5. Üzemeltetésre, kezelésre átadott, koncesszióba, vagyonkezelésbe adott, illetve vagyonkezelésbe vett eszközök értékhelyesbítése</t>
  </si>
  <si>
    <t xml:space="preserve">IV. Üzemeltetésre, kezelésre átadott, koncesszióba adott, illetve vagyonkezelésbe vett eszközök </t>
  </si>
  <si>
    <t>A) BEFEKTETETT ESZKÖZÖK ÖSSZESEN</t>
  </si>
  <si>
    <t xml:space="preserve">   2. Befejezetlen termelés és félkész termékek</t>
  </si>
  <si>
    <t xml:space="preserve">   3. Növendék-, hízó és egyéb állatok</t>
  </si>
  <si>
    <t xml:space="preserve">   4. Késztermékek</t>
  </si>
  <si>
    <t xml:space="preserve">   5.a  Áruk, betétdíjas göngyölegek közvetített szolgáltatások</t>
  </si>
  <si>
    <t xml:space="preserve">   5.b  Követelés fejében átvett eszközök és készletek</t>
  </si>
  <si>
    <t xml:space="preserve"> I. Készletek összesen</t>
  </si>
  <si>
    <t xml:space="preserve">   1. Követelések áruszállításból, szolgáltatásbó (vevők)</t>
  </si>
  <si>
    <t xml:space="preserve">   2. Adósok</t>
  </si>
  <si>
    <t xml:space="preserve">   3. Rövid lejáratú kölcsönök </t>
  </si>
  <si>
    <t xml:space="preserve">        Ebből: - tartósan adott kölcsönökből a mérlegforulünapot kovető egy éven belül esedékes részletek</t>
  </si>
  <si>
    <t>4. Egyéb követelések</t>
  </si>
  <si>
    <t>Ebből:      - támogatási program előlegek</t>
  </si>
  <si>
    <t xml:space="preserve">      - előfinanszírozás miatti követelések</t>
  </si>
  <si>
    <t xml:space="preserve">      - támogatási programok szabálytalan kifizetése miatti követelés</t>
  </si>
  <si>
    <t>:      - nemzetközi támogatási programok miatti követelések</t>
  </si>
  <si>
    <t xml:space="preserve">      - garancia- és kezességvállalásból származó követelések</t>
  </si>
  <si>
    <t xml:space="preserve">      - egyéb hosszú lejáratú követelésekbőla mérlegfordulónapot követő egy éven belül esedékes részletek</t>
  </si>
  <si>
    <t xml:space="preserve"> II. Követelések öszesen</t>
  </si>
  <si>
    <t xml:space="preserve">   1. forgatási célú részesedések</t>
  </si>
  <si>
    <t xml:space="preserve">       1/a. Forgatási célú részesedés bekerülési (könyv szerinti) értéke</t>
  </si>
  <si>
    <t xml:space="preserve">       1/b. Forgatási célú részesedés elszámolt értékvesztése</t>
  </si>
  <si>
    <t xml:space="preserve">   2. Forgatási célú hiteviszonyt megtestesítő értékpapírok</t>
  </si>
  <si>
    <t xml:space="preserve">       2/a. Forgatási célú hitelviszonyt megtestesítő értékpapírok bekerülési (könyv szerinti) értéke</t>
  </si>
  <si>
    <t xml:space="preserve">       1/b. Forgatási célú hitelviszonyt megtestesítő értékpapírok elszámolt értékvesztése</t>
  </si>
  <si>
    <t xml:space="preserve"> III. Értékpapírok összesen</t>
  </si>
  <si>
    <t xml:space="preserve">   1. Pénztárak, csekkek, betétkönyvek </t>
  </si>
  <si>
    <t xml:space="preserve">   2. Költségvetési pénzforgalmi számlák </t>
  </si>
  <si>
    <t>Ebből: 2/a Költségvetési pénzforgalmi számlák bekerülési (könyv szerinti) értéke</t>
  </si>
  <si>
    <t>2/b Költségvetési pénzforgalmi számlák elszámolt értékvesztése</t>
  </si>
  <si>
    <t xml:space="preserve">   3. Elszámolási számlák </t>
  </si>
  <si>
    <t xml:space="preserve">   4. Idegen pénzeszközök</t>
  </si>
  <si>
    <t>4/a Idegen pénzeszközök bekerkülési (könyv szerinti) értéke</t>
  </si>
  <si>
    <t>4/b Idegen pénzeszközök elszámolt értékvesztése</t>
  </si>
  <si>
    <t xml:space="preserve"> IV. Pénzeszközök összesen</t>
  </si>
  <si>
    <t xml:space="preserve">   1. Költségvetési aktív függő elszámolások</t>
  </si>
  <si>
    <t xml:space="preserve">   2. Költségvetési aktív átfutó elszámolások</t>
  </si>
  <si>
    <t xml:space="preserve">   3. Költségvetési aktív kiegyenlítő elszámolások</t>
  </si>
  <si>
    <t xml:space="preserve">   4. Költségvetésen kívüli aktív pénzügyi elszámolások</t>
  </si>
  <si>
    <t xml:space="preserve"> V. Egyéb aktív pénzügyi elszámolások összesen</t>
  </si>
  <si>
    <t xml:space="preserve">B) FORGÓESZKÖZÖK ÖSSZESEN </t>
  </si>
  <si>
    <t>ESZKÖZÖK ÖSSZESEN</t>
  </si>
  <si>
    <t>.</t>
  </si>
  <si>
    <t xml:space="preserve">   1. Anyagok </t>
  </si>
</sst>
</file>

<file path=xl/styles.xml><?xml version="1.0" encoding="utf-8"?>
<styleSheet xmlns="http://schemas.openxmlformats.org/spreadsheetml/2006/main">
  <numFmts count="2">
    <numFmt numFmtId="164" formatCode="#,###\ _F_t;\-#,###\ _F_t"/>
    <numFmt numFmtId="165" formatCode="00"/>
  </numFmts>
  <fonts count="16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13"/>
      <name val="Times New Roman CE"/>
      <charset val="238"/>
    </font>
    <font>
      <sz val="13"/>
      <name val="Times New Roman CE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9" fillId="0" borderId="0"/>
    <xf numFmtId="0" fontId="9" fillId="0" borderId="0"/>
    <xf numFmtId="0" fontId="10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9" fillId="0" borderId="0"/>
    <xf numFmtId="0" fontId="15" fillId="0" borderId="0"/>
    <xf numFmtId="0" fontId="1" fillId="0" borderId="0"/>
  </cellStyleXfs>
  <cellXfs count="84">
    <xf numFmtId="0" fontId="0" fillId="0" borderId="0" xfId="0"/>
    <xf numFmtId="0" fontId="1" fillId="0" borderId="0" xfId="10" applyAlignment="1" applyProtection="1">
      <alignment vertical="center"/>
      <protection locked="0"/>
    </xf>
    <xf numFmtId="0" fontId="3" fillId="0" borderId="0" xfId="10" applyFont="1" applyBorder="1" applyAlignment="1" applyProtection="1">
      <alignment horizontal="center" vertical="center" wrapText="1"/>
    </xf>
    <xf numFmtId="0" fontId="5" fillId="0" borderId="0" xfId="10" applyFont="1" applyAlignment="1" applyProtection="1">
      <alignment horizontal="center" vertical="center"/>
    </xf>
    <xf numFmtId="0" fontId="7" fillId="0" borderId="0" xfId="10" applyFont="1" applyAlignment="1" applyProtection="1">
      <alignment horizontal="center" vertical="center"/>
    </xf>
    <xf numFmtId="49" fontId="7" fillId="0" borderId="0" xfId="10" applyNumberFormat="1" applyFont="1" applyAlignment="1" applyProtection="1">
      <alignment horizontal="center" vertical="center"/>
    </xf>
    <xf numFmtId="3" fontId="1" fillId="0" borderId="0" xfId="10" applyNumberFormat="1" applyAlignment="1" applyProtection="1">
      <alignment vertical="center"/>
      <protection locked="0"/>
    </xf>
    <xf numFmtId="0" fontId="8" fillId="0" borderId="0" xfId="10" applyFont="1" applyAlignment="1" applyProtection="1">
      <alignment vertical="center"/>
      <protection locked="0"/>
    </xf>
    <xf numFmtId="3" fontId="8" fillId="0" borderId="0" xfId="10" applyNumberFormat="1" applyFont="1" applyAlignment="1" applyProtection="1">
      <alignment vertical="center"/>
      <protection locked="0"/>
    </xf>
    <xf numFmtId="0" fontId="4" fillId="0" borderId="0" xfId="10" applyFont="1" applyBorder="1" applyAlignment="1" applyProtection="1">
      <alignment horizontal="center" vertical="center" wrapText="1"/>
    </xf>
    <xf numFmtId="0" fontId="12" fillId="0" borderId="0" xfId="10" applyFont="1" applyAlignment="1" applyProtection="1">
      <alignment vertical="center" wrapText="1"/>
    </xf>
    <xf numFmtId="0" fontId="6" fillId="0" borderId="0" xfId="10" applyFont="1" applyAlignment="1" applyProtection="1">
      <alignment horizontal="center" vertical="center"/>
    </xf>
    <xf numFmtId="0" fontId="12" fillId="0" borderId="0" xfId="10" applyFont="1" applyAlignment="1" applyProtection="1">
      <alignment horizontal="center" vertical="center"/>
      <protection locked="0"/>
    </xf>
    <xf numFmtId="0" fontId="13" fillId="0" borderId="1" xfId="10" applyFont="1" applyBorder="1" applyAlignment="1" applyProtection="1">
      <alignment horizontal="center" vertical="center" wrapText="1"/>
    </xf>
    <xf numFmtId="0" fontId="13" fillId="0" borderId="2" xfId="10" applyFont="1" applyBorder="1" applyAlignment="1" applyProtection="1">
      <alignment horizontal="center" vertical="center"/>
    </xf>
    <xf numFmtId="49" fontId="14" fillId="0" borderId="3" xfId="10" applyNumberFormat="1" applyFont="1" applyBorder="1" applyAlignment="1" applyProtection="1">
      <alignment horizontal="center" vertical="center" wrapText="1"/>
    </xf>
    <xf numFmtId="49" fontId="14" fillId="0" borderId="4" xfId="10" applyNumberFormat="1" applyFont="1" applyBorder="1" applyAlignment="1" applyProtection="1">
      <alignment horizontal="center" vertical="center"/>
    </xf>
    <xf numFmtId="49" fontId="14" fillId="0" borderId="5" xfId="10" applyNumberFormat="1" applyFont="1" applyBorder="1" applyAlignment="1" applyProtection="1">
      <alignment horizontal="center" vertical="center"/>
    </xf>
    <xf numFmtId="49" fontId="14" fillId="0" borderId="6" xfId="10" applyNumberFormat="1" applyFont="1" applyBorder="1" applyAlignment="1" applyProtection="1">
      <alignment horizontal="center" vertical="center"/>
    </xf>
    <xf numFmtId="164" fontId="14" fillId="0" borderId="7" xfId="10" applyNumberFormat="1" applyFont="1" applyBorder="1" applyAlignment="1" applyProtection="1">
      <alignment vertical="center"/>
      <protection locked="0"/>
    </xf>
    <xf numFmtId="0" fontId="14" fillId="0" borderId="8" xfId="10" applyNumberFormat="1" applyFont="1" applyBorder="1" applyAlignment="1" applyProtection="1">
      <alignment horizontal="center" vertical="center"/>
      <protection locked="0"/>
    </xf>
    <xf numFmtId="3" fontId="14" fillId="0" borderId="2" xfId="10" applyNumberFormat="1" applyFont="1" applyBorder="1" applyAlignment="1" applyProtection="1">
      <alignment horizontal="center" vertical="center"/>
      <protection locked="0"/>
    </xf>
    <xf numFmtId="164" fontId="14" fillId="0" borderId="9" xfId="10" applyNumberFormat="1" applyFont="1" applyBorder="1" applyAlignment="1" applyProtection="1">
      <alignment vertical="center"/>
      <protection locked="0"/>
    </xf>
    <xf numFmtId="0" fontId="14" fillId="0" borderId="10" xfId="10" applyNumberFormat="1" applyFont="1" applyBorder="1" applyAlignment="1" applyProtection="1">
      <alignment horizontal="center" vertical="center"/>
      <protection locked="0"/>
    </xf>
    <xf numFmtId="3" fontId="14" fillId="0" borderId="11" xfId="10" applyNumberFormat="1" applyFont="1" applyBorder="1" applyAlignment="1" applyProtection="1">
      <alignment horizontal="center" vertical="center"/>
      <protection locked="0"/>
    </xf>
    <xf numFmtId="164" fontId="14" fillId="0" borderId="3" xfId="10" applyNumberFormat="1" applyFont="1" applyBorder="1" applyAlignment="1" applyProtection="1">
      <alignment vertical="center"/>
      <protection locked="0"/>
    </xf>
    <xf numFmtId="0" fontId="14" fillId="0" borderId="12" xfId="10" applyNumberFormat="1" applyFont="1" applyBorder="1" applyAlignment="1" applyProtection="1">
      <alignment horizontal="center" vertical="center"/>
      <protection locked="0"/>
    </xf>
    <xf numFmtId="3" fontId="14" fillId="0" borderId="6" xfId="10" applyNumberFormat="1" applyFont="1" applyBorder="1" applyAlignment="1" applyProtection="1">
      <alignment horizontal="center" vertical="center"/>
      <protection locked="0"/>
    </xf>
    <xf numFmtId="164" fontId="14" fillId="0" borderId="13" xfId="10" applyNumberFormat="1" applyFont="1" applyFill="1" applyBorder="1" applyAlignment="1" applyProtection="1">
      <alignment vertical="center"/>
    </xf>
    <xf numFmtId="0" fontId="14" fillId="0" borderId="13" xfId="10" applyNumberFormat="1" applyFont="1" applyFill="1" applyBorder="1" applyAlignment="1" applyProtection="1">
      <alignment horizontal="center" vertical="center"/>
    </xf>
    <xf numFmtId="3" fontId="14" fillId="0" borderId="14" xfId="10" applyNumberFormat="1" applyFont="1" applyFill="1" applyBorder="1" applyAlignment="1" applyProtection="1">
      <alignment horizontal="center" vertical="center"/>
    </xf>
    <xf numFmtId="3" fontId="14" fillId="0" borderId="15" xfId="10" applyNumberFormat="1" applyFont="1" applyFill="1" applyBorder="1" applyAlignment="1" applyProtection="1">
      <alignment horizontal="center" vertical="center"/>
    </xf>
    <xf numFmtId="164" fontId="14" fillId="0" borderId="16" xfId="10" applyNumberFormat="1" applyFont="1" applyBorder="1" applyAlignment="1" applyProtection="1">
      <alignment vertical="center"/>
      <protection locked="0"/>
    </xf>
    <xf numFmtId="0" fontId="14" fillId="0" borderId="16" xfId="10" applyNumberFormat="1" applyFont="1" applyBorder="1" applyAlignment="1" applyProtection="1">
      <alignment horizontal="center" vertical="center"/>
      <protection locked="0"/>
    </xf>
    <xf numFmtId="3" fontId="14" fillId="0" borderId="17" xfId="10" applyNumberFormat="1" applyFont="1" applyBorder="1" applyAlignment="1" applyProtection="1">
      <alignment horizontal="center" vertical="center"/>
      <protection locked="0"/>
    </xf>
    <xf numFmtId="0" fontId="14" fillId="0" borderId="9" xfId="10" applyNumberFormat="1" applyFont="1" applyBorder="1" applyAlignment="1" applyProtection="1">
      <alignment horizontal="center" vertical="center"/>
      <protection locked="0"/>
    </xf>
    <xf numFmtId="0" fontId="14" fillId="0" borderId="3" xfId="10" applyNumberFormat="1" applyFont="1" applyBorder="1" applyAlignment="1" applyProtection="1">
      <alignment horizontal="center" vertical="center"/>
      <protection locked="0"/>
    </xf>
    <xf numFmtId="164" fontId="14" fillId="0" borderId="18" xfId="10" applyNumberFormat="1" applyFont="1" applyBorder="1" applyAlignment="1" applyProtection="1">
      <alignment vertical="center"/>
      <protection locked="0"/>
    </xf>
    <xf numFmtId="0" fontId="14" fillId="0" borderId="18" xfId="10" applyNumberFormat="1" applyFont="1" applyBorder="1" applyAlignment="1" applyProtection="1">
      <alignment horizontal="center" vertical="center"/>
      <protection locked="0"/>
    </xf>
    <xf numFmtId="3" fontId="14" fillId="0" borderId="19" xfId="10" applyNumberFormat="1" applyFont="1" applyBorder="1" applyAlignment="1" applyProtection="1">
      <alignment horizontal="center" vertical="center"/>
      <protection locked="0"/>
    </xf>
    <xf numFmtId="164" fontId="14" fillId="0" borderId="7" xfId="10" applyNumberFormat="1" applyFont="1" applyFill="1" applyBorder="1" applyAlignment="1" applyProtection="1">
      <alignment vertical="center"/>
    </xf>
    <xf numFmtId="0" fontId="14" fillId="0" borderId="7" xfId="10" applyNumberFormat="1" applyFont="1" applyFill="1" applyBorder="1" applyAlignment="1" applyProtection="1">
      <alignment horizontal="center" vertical="center"/>
    </xf>
    <xf numFmtId="3" fontId="14" fillId="0" borderId="2" xfId="10" applyNumberFormat="1" applyFont="1" applyFill="1" applyBorder="1" applyAlignment="1" applyProtection="1">
      <alignment horizontal="center" vertical="center"/>
    </xf>
    <xf numFmtId="164" fontId="14" fillId="0" borderId="9" xfId="10" applyNumberFormat="1" applyFont="1" applyFill="1" applyBorder="1" applyAlignment="1" applyProtection="1">
      <alignment vertical="center"/>
    </xf>
    <xf numFmtId="0" fontId="14" fillId="0" borderId="9" xfId="10" applyNumberFormat="1" applyFont="1" applyFill="1" applyBorder="1" applyAlignment="1" applyProtection="1">
      <alignment horizontal="center" vertical="center"/>
    </xf>
    <xf numFmtId="3" fontId="14" fillId="0" borderId="11" xfId="10" applyNumberFormat="1" applyFont="1" applyFill="1" applyBorder="1" applyAlignment="1" applyProtection="1">
      <alignment horizontal="center" vertical="center"/>
    </xf>
    <xf numFmtId="164" fontId="14" fillId="0" borderId="3" xfId="10" applyNumberFormat="1" applyFont="1" applyFill="1" applyBorder="1" applyAlignment="1" applyProtection="1">
      <alignment vertical="center" wrapText="1"/>
    </xf>
    <xf numFmtId="0" fontId="14" fillId="0" borderId="3" xfId="10" applyNumberFormat="1" applyFont="1" applyFill="1" applyBorder="1" applyAlignment="1" applyProtection="1">
      <alignment horizontal="center" vertical="center"/>
    </xf>
    <xf numFmtId="3" fontId="14" fillId="0" borderId="6" xfId="10" applyNumberFormat="1" applyFont="1" applyFill="1" applyBorder="1" applyAlignment="1" applyProtection="1">
      <alignment horizontal="center" vertical="center"/>
    </xf>
    <xf numFmtId="164" fontId="14" fillId="0" borderId="20" xfId="10" applyNumberFormat="1" applyFont="1" applyBorder="1" applyAlignment="1" applyProtection="1">
      <alignment vertical="center" wrapText="1"/>
      <protection locked="0"/>
    </xf>
    <xf numFmtId="0" fontId="14" fillId="0" borderId="20" xfId="10" applyNumberFormat="1" applyFont="1" applyBorder="1" applyAlignment="1" applyProtection="1">
      <alignment horizontal="center" vertical="center"/>
      <protection locked="0"/>
    </xf>
    <xf numFmtId="3" fontId="14" fillId="0" borderId="21" xfId="10" applyNumberFormat="1" applyFont="1" applyBorder="1" applyAlignment="1" applyProtection="1">
      <alignment horizontal="center" vertical="center"/>
      <protection locked="0"/>
    </xf>
    <xf numFmtId="3" fontId="14" fillId="0" borderId="22" xfId="10" applyNumberFormat="1" applyFont="1" applyBorder="1" applyAlignment="1" applyProtection="1">
      <alignment horizontal="center" vertical="center"/>
      <protection locked="0"/>
    </xf>
    <xf numFmtId="0" fontId="14" fillId="0" borderId="7" xfId="10" applyFont="1" applyBorder="1" applyAlignment="1" applyProtection="1">
      <alignment vertical="center" wrapText="1"/>
    </xf>
    <xf numFmtId="165" fontId="14" fillId="0" borderId="4" xfId="10" applyNumberFormat="1" applyFont="1" applyBorder="1" applyAlignment="1" applyProtection="1">
      <alignment horizontal="center" vertical="center"/>
    </xf>
    <xf numFmtId="0" fontId="14" fillId="0" borderId="9" xfId="10" applyFont="1" applyBorder="1" applyAlignment="1" applyProtection="1">
      <alignment vertical="center" wrapText="1"/>
    </xf>
    <xf numFmtId="0" fontId="14" fillId="0" borderId="3" xfId="10" applyFont="1" applyBorder="1" applyAlignment="1" applyProtection="1">
      <alignment vertical="center" wrapText="1"/>
    </xf>
    <xf numFmtId="165" fontId="14" fillId="0" borderId="23" xfId="10" applyNumberFormat="1" applyFont="1" applyBorder="1" applyAlignment="1" applyProtection="1">
      <alignment horizontal="center" vertical="center"/>
    </xf>
    <xf numFmtId="3" fontId="14" fillId="0" borderId="24" xfId="10" applyNumberFormat="1" applyFont="1" applyBorder="1" applyAlignment="1" applyProtection="1">
      <alignment horizontal="center" vertical="center"/>
      <protection locked="0"/>
    </xf>
    <xf numFmtId="0" fontId="14" fillId="0" borderId="13" xfId="10" applyFont="1" applyBorder="1" applyAlignment="1" applyProtection="1">
      <alignment vertical="center" wrapText="1"/>
    </xf>
    <xf numFmtId="165" fontId="14" fillId="0" borderId="25" xfId="10" applyNumberFormat="1" applyFont="1" applyBorder="1" applyAlignment="1" applyProtection="1">
      <alignment horizontal="center" vertical="center"/>
    </xf>
    <xf numFmtId="0" fontId="14" fillId="0" borderId="16" xfId="10" applyFont="1" applyBorder="1" applyAlignment="1" applyProtection="1">
      <alignment vertical="center" wrapText="1"/>
    </xf>
    <xf numFmtId="165" fontId="14" fillId="0" borderId="26" xfId="10" applyNumberFormat="1" applyFont="1" applyBorder="1" applyAlignment="1" applyProtection="1">
      <alignment horizontal="center" vertical="center"/>
    </xf>
    <xf numFmtId="0" fontId="14" fillId="0" borderId="9" xfId="10" applyFont="1" applyBorder="1" applyAlignment="1" applyProtection="1">
      <alignment horizontal="left" vertical="center" wrapText="1"/>
    </xf>
    <xf numFmtId="165" fontId="14" fillId="0" borderId="27" xfId="10" applyNumberFormat="1" applyFont="1" applyBorder="1" applyAlignment="1" applyProtection="1">
      <alignment horizontal="center" vertical="center"/>
    </xf>
    <xf numFmtId="0" fontId="14" fillId="0" borderId="3" xfId="10" applyFont="1" applyBorder="1" applyAlignment="1" applyProtection="1">
      <alignment horizontal="left" vertical="center" wrapText="1"/>
    </xf>
    <xf numFmtId="0" fontId="14" fillId="0" borderId="20" xfId="10" applyFont="1" applyBorder="1" applyAlignment="1" applyProtection="1">
      <alignment horizontal="left" vertical="center" wrapText="1"/>
    </xf>
    <xf numFmtId="165" fontId="14" fillId="0" borderId="28" xfId="10" applyNumberFormat="1" applyFont="1" applyBorder="1" applyAlignment="1" applyProtection="1">
      <alignment horizontal="center" vertical="center"/>
    </xf>
    <xf numFmtId="3" fontId="14" fillId="0" borderId="29" xfId="10" applyNumberFormat="1" applyFont="1" applyBorder="1" applyAlignment="1" applyProtection="1">
      <alignment horizontal="center" vertical="center"/>
      <protection locked="0"/>
    </xf>
    <xf numFmtId="3" fontId="14" fillId="0" borderId="30" xfId="10" applyNumberFormat="1" applyFont="1" applyFill="1" applyBorder="1" applyAlignment="1" applyProtection="1">
      <alignment horizontal="center" vertical="center"/>
    </xf>
    <xf numFmtId="0" fontId="14" fillId="0" borderId="20" xfId="10" applyFont="1" applyBorder="1" applyAlignment="1" applyProtection="1">
      <alignment vertical="center" wrapText="1"/>
    </xf>
    <xf numFmtId="3" fontId="14" fillId="0" borderId="30" xfId="10" applyNumberFormat="1" applyFont="1" applyBorder="1" applyAlignment="1" applyProtection="1">
      <alignment horizontal="center" vertical="center"/>
      <protection locked="0"/>
    </xf>
    <xf numFmtId="3" fontId="14" fillId="0" borderId="31" xfId="10" applyNumberFormat="1" applyFont="1" applyBorder="1" applyAlignment="1" applyProtection="1">
      <alignment horizontal="center" vertical="center"/>
      <protection locked="0"/>
    </xf>
    <xf numFmtId="0" fontId="13" fillId="0" borderId="20" xfId="10" applyFont="1" applyBorder="1" applyAlignment="1" applyProtection="1">
      <alignment horizontal="center" vertical="center" wrapText="1"/>
    </xf>
    <xf numFmtId="165" fontId="13" fillId="0" borderId="20" xfId="10" applyNumberFormat="1" applyFont="1" applyBorder="1" applyAlignment="1" applyProtection="1">
      <alignment horizontal="center" vertical="center"/>
    </xf>
    <xf numFmtId="3" fontId="13" fillId="0" borderId="22" xfId="10" applyNumberFormat="1" applyFont="1" applyFill="1" applyBorder="1" applyAlignment="1" applyProtection="1">
      <alignment horizontal="center" vertical="center"/>
    </xf>
    <xf numFmtId="0" fontId="14" fillId="0" borderId="0" xfId="10" applyFont="1" applyAlignment="1" applyProtection="1">
      <alignment horizontal="center" vertical="center"/>
      <protection locked="0"/>
    </xf>
    <xf numFmtId="0" fontId="14" fillId="0" borderId="0" xfId="10" applyFont="1" applyFill="1" applyBorder="1" applyAlignment="1" applyProtection="1">
      <alignment horizontal="center" vertical="center" wrapText="1"/>
    </xf>
    <xf numFmtId="0" fontId="13" fillId="0" borderId="32" xfId="10" applyFont="1" applyBorder="1" applyAlignment="1" applyProtection="1">
      <alignment horizontal="center" vertical="center" wrapText="1"/>
    </xf>
    <xf numFmtId="0" fontId="13" fillId="0" borderId="16" xfId="10" applyFont="1" applyBorder="1" applyAlignment="1" applyProtection="1">
      <alignment horizontal="center" vertical="center" wrapText="1"/>
    </xf>
    <xf numFmtId="0" fontId="13" fillId="0" borderId="32" xfId="10" applyFont="1" applyBorder="1" applyAlignment="1" applyProtection="1">
      <alignment horizontal="center" vertical="center" textRotation="90"/>
    </xf>
    <xf numFmtId="0" fontId="13" fillId="0" borderId="16" xfId="10" applyFont="1" applyBorder="1" applyAlignment="1" applyProtection="1">
      <alignment horizontal="center" vertical="center" textRotation="90"/>
    </xf>
    <xf numFmtId="0" fontId="14" fillId="0" borderId="33" xfId="10" applyFont="1" applyBorder="1" applyAlignment="1" applyProtection="1">
      <alignment horizontal="center" vertical="center"/>
    </xf>
    <xf numFmtId="0" fontId="14" fillId="0" borderId="34" xfId="10" applyFont="1" applyBorder="1" applyAlignment="1" applyProtection="1">
      <alignment horizontal="center" vertical="center"/>
    </xf>
  </cellXfs>
  <cellStyles count="11">
    <cellStyle name="Normál" xfId="0" builtinId="0"/>
    <cellStyle name="Normál 11" xfId="1"/>
    <cellStyle name="Normál 15" xfId="2"/>
    <cellStyle name="Normál 2" xfId="3"/>
    <cellStyle name="Normál 2 2" xfId="4"/>
    <cellStyle name="Normál 2 3" xfId="5"/>
    <cellStyle name="Normál 2_Marcali Városi Önkormányzat Bevételei" xfId="6"/>
    <cellStyle name="Normál 3" xfId="7"/>
    <cellStyle name="Normál 4" xfId="8"/>
    <cellStyle name="Normál 5" xfId="9"/>
    <cellStyle name="Normál_2011  évi vagyonmérleg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85"/>
  <sheetViews>
    <sheetView tabSelected="1" zoomScaleNormal="100" workbookViewId="0">
      <selection activeCell="E81" sqref="E81"/>
    </sheetView>
  </sheetViews>
  <sheetFormatPr defaultColWidth="5" defaultRowHeight="15.75"/>
  <cols>
    <col min="1" max="1" width="1.85546875" style="1" customWidth="1"/>
    <col min="2" max="2" width="96.5703125" style="10" customWidth="1"/>
    <col min="3" max="3" width="5" style="11" customWidth="1"/>
    <col min="4" max="4" width="15.7109375" style="12" customWidth="1"/>
    <col min="5" max="5" width="16.140625" style="12" customWidth="1"/>
    <col min="6" max="254" width="8" style="1" customWidth="1"/>
    <col min="255" max="255" width="54" style="1" customWidth="1"/>
    <col min="256" max="16384" width="5" style="1"/>
  </cols>
  <sheetData>
    <row r="1" spans="2:8" ht="15.75" customHeight="1">
      <c r="B1" s="76"/>
      <c r="C1" s="76"/>
      <c r="D1" s="76"/>
      <c r="E1" s="76"/>
    </row>
    <row r="2" spans="2:8" ht="18.75" customHeight="1">
      <c r="B2" s="77"/>
      <c r="C2" s="77"/>
      <c r="D2" s="77"/>
      <c r="E2" s="77"/>
    </row>
    <row r="3" spans="2:8" ht="15.75" customHeight="1" thickBot="1">
      <c r="B3" s="9"/>
      <c r="C3" s="9"/>
      <c r="D3" s="9"/>
      <c r="E3" s="2" t="s">
        <v>0</v>
      </c>
    </row>
    <row r="4" spans="2:8" s="3" customFormat="1" ht="53.25" customHeight="1">
      <c r="B4" s="78" t="s">
        <v>1</v>
      </c>
      <c r="C4" s="80" t="s">
        <v>2</v>
      </c>
      <c r="D4" s="13" t="s">
        <v>3</v>
      </c>
      <c r="E4" s="14" t="s">
        <v>4</v>
      </c>
    </row>
    <row r="5" spans="2:8" s="4" customFormat="1" ht="16.5">
      <c r="B5" s="79"/>
      <c r="C5" s="81"/>
      <c r="D5" s="82" t="s">
        <v>5</v>
      </c>
      <c r="E5" s="83"/>
    </row>
    <row r="6" spans="2:8" s="5" customFormat="1" ht="17.25" thickBot="1">
      <c r="B6" s="15" t="s">
        <v>6</v>
      </c>
      <c r="C6" s="16" t="s">
        <v>7</v>
      </c>
      <c r="D6" s="17" t="s">
        <v>8</v>
      </c>
      <c r="E6" s="18" t="s">
        <v>9</v>
      </c>
    </row>
    <row r="7" spans="2:8" ht="20.100000000000001" customHeight="1">
      <c r="B7" s="19" t="s">
        <v>10</v>
      </c>
      <c r="C7" s="20">
        <v>1</v>
      </c>
      <c r="D7" s="21">
        <v>0</v>
      </c>
      <c r="E7" s="21">
        <v>0</v>
      </c>
      <c r="H7" s="6"/>
    </row>
    <row r="8" spans="2:8" ht="20.100000000000001" customHeight="1">
      <c r="B8" s="22" t="s">
        <v>11</v>
      </c>
      <c r="C8" s="23">
        <v>2</v>
      </c>
      <c r="D8" s="24">
        <v>0</v>
      </c>
      <c r="E8" s="24">
        <v>0</v>
      </c>
      <c r="H8" s="6"/>
    </row>
    <row r="9" spans="2:8" ht="20.100000000000001" customHeight="1">
      <c r="B9" s="22" t="s">
        <v>12</v>
      </c>
      <c r="C9" s="23">
        <v>3</v>
      </c>
      <c r="D9" s="24">
        <v>0</v>
      </c>
      <c r="E9" s="24">
        <v>0</v>
      </c>
      <c r="H9" s="6"/>
    </row>
    <row r="10" spans="2:8" ht="20.100000000000001" customHeight="1">
      <c r="B10" s="22" t="s">
        <v>13</v>
      </c>
      <c r="C10" s="23">
        <v>4</v>
      </c>
      <c r="D10" s="24">
        <v>0</v>
      </c>
      <c r="E10" s="24">
        <v>0</v>
      </c>
      <c r="H10" s="6"/>
    </row>
    <row r="11" spans="2:8" ht="20.100000000000001" customHeight="1">
      <c r="B11" s="22" t="s">
        <v>14</v>
      </c>
      <c r="C11" s="23">
        <v>5</v>
      </c>
      <c r="D11" s="24">
        <v>0</v>
      </c>
      <c r="E11" s="24">
        <v>0</v>
      </c>
      <c r="H11" s="6"/>
    </row>
    <row r="12" spans="2:8" ht="20.100000000000001" customHeight="1" thickBot="1">
      <c r="B12" s="25" t="s">
        <v>15</v>
      </c>
      <c r="C12" s="26">
        <v>6</v>
      </c>
      <c r="D12" s="27">
        <v>0</v>
      </c>
      <c r="E12" s="27">
        <v>0</v>
      </c>
      <c r="H12" s="6"/>
    </row>
    <row r="13" spans="2:8" ht="20.100000000000001" customHeight="1" thickBot="1">
      <c r="B13" s="28" t="s">
        <v>16</v>
      </c>
      <c r="C13" s="29">
        <v>7</v>
      </c>
      <c r="D13" s="30">
        <f>SUM(D7:D12)</f>
        <v>0</v>
      </c>
      <c r="E13" s="31">
        <f>SUM(E7:E12)</f>
        <v>0</v>
      </c>
      <c r="H13" s="6"/>
    </row>
    <row r="14" spans="2:8" ht="20.100000000000001" customHeight="1">
      <c r="B14" s="32" t="s">
        <v>17</v>
      </c>
      <c r="C14" s="33">
        <v>8</v>
      </c>
      <c r="D14" s="34">
        <v>110998</v>
      </c>
      <c r="E14" s="34">
        <v>72636</v>
      </c>
      <c r="H14" s="6"/>
    </row>
    <row r="15" spans="2:8" ht="20.100000000000001" customHeight="1">
      <c r="B15" s="22" t="s">
        <v>18</v>
      </c>
      <c r="C15" s="35">
        <v>9</v>
      </c>
      <c r="D15" s="24">
        <v>713</v>
      </c>
      <c r="E15" s="24">
        <v>5146</v>
      </c>
      <c r="H15" s="6"/>
    </row>
    <row r="16" spans="2:8" ht="20.100000000000001" customHeight="1">
      <c r="B16" s="22" t="s">
        <v>19</v>
      </c>
      <c r="C16" s="35">
        <v>10</v>
      </c>
      <c r="D16" s="24">
        <v>3248</v>
      </c>
      <c r="E16" s="24">
        <v>2127</v>
      </c>
      <c r="H16" s="6"/>
    </row>
    <row r="17" spans="2:8" ht="20.100000000000001" customHeight="1">
      <c r="B17" s="22" t="s">
        <v>20</v>
      </c>
      <c r="C17" s="35">
        <v>11</v>
      </c>
      <c r="D17" s="24">
        <v>0</v>
      </c>
      <c r="E17" s="24">
        <v>0</v>
      </c>
      <c r="H17" s="6"/>
    </row>
    <row r="18" spans="2:8" ht="20.100000000000001" customHeight="1">
      <c r="B18" s="22" t="s">
        <v>21</v>
      </c>
      <c r="C18" s="35">
        <v>12</v>
      </c>
      <c r="D18" s="24">
        <v>0</v>
      </c>
      <c r="E18" s="24">
        <v>0</v>
      </c>
      <c r="H18" s="6"/>
    </row>
    <row r="19" spans="2:8" ht="20.100000000000001" customHeight="1">
      <c r="B19" s="22" t="s">
        <v>22</v>
      </c>
      <c r="C19" s="35">
        <v>13</v>
      </c>
      <c r="D19" s="24">
        <v>0</v>
      </c>
      <c r="E19" s="24">
        <v>0</v>
      </c>
      <c r="H19" s="6"/>
    </row>
    <row r="20" spans="2:8" ht="20.100000000000001" customHeight="1">
      <c r="B20" s="22" t="s">
        <v>23</v>
      </c>
      <c r="C20" s="35">
        <v>14</v>
      </c>
      <c r="D20" s="24">
        <v>0</v>
      </c>
      <c r="E20" s="24">
        <v>0</v>
      </c>
      <c r="H20" s="6"/>
    </row>
    <row r="21" spans="2:8" ht="20.100000000000001" customHeight="1" thickBot="1">
      <c r="B21" s="25" t="s">
        <v>24</v>
      </c>
      <c r="C21" s="36">
        <v>15</v>
      </c>
      <c r="D21" s="27">
        <v>0</v>
      </c>
      <c r="E21" s="27">
        <v>0</v>
      </c>
      <c r="H21" s="6"/>
    </row>
    <row r="22" spans="2:8" ht="20.100000000000001" customHeight="1" thickBot="1">
      <c r="B22" s="28" t="s">
        <v>25</v>
      </c>
      <c r="C22" s="29">
        <v>16</v>
      </c>
      <c r="D22" s="30">
        <f>SUM(D14:D21)</f>
        <v>114959</v>
      </c>
      <c r="E22" s="31">
        <f>SUM(E14:E21)</f>
        <v>79909</v>
      </c>
      <c r="H22" s="6"/>
    </row>
    <row r="23" spans="2:8" ht="20.100000000000001" customHeight="1">
      <c r="B23" s="32" t="s">
        <v>26</v>
      </c>
      <c r="C23" s="33">
        <v>17</v>
      </c>
      <c r="D23" s="34">
        <v>0</v>
      </c>
      <c r="E23" s="34">
        <v>100</v>
      </c>
      <c r="H23" s="6"/>
    </row>
    <row r="24" spans="2:8" ht="20.100000000000001" customHeight="1">
      <c r="B24" s="32" t="s">
        <v>27</v>
      </c>
      <c r="C24" s="33">
        <v>18</v>
      </c>
      <c r="D24" s="34">
        <v>0</v>
      </c>
      <c r="E24" s="34">
        <v>0</v>
      </c>
      <c r="H24" s="6"/>
    </row>
    <row r="25" spans="2:8" ht="20.100000000000001" customHeight="1">
      <c r="B25" s="22" t="s">
        <v>28</v>
      </c>
      <c r="C25" s="35">
        <v>19</v>
      </c>
      <c r="D25" s="24">
        <v>0</v>
      </c>
      <c r="E25" s="24">
        <v>0</v>
      </c>
      <c r="H25" s="6"/>
    </row>
    <row r="26" spans="2:8" ht="20.100000000000001" customHeight="1">
      <c r="B26" s="22" t="s">
        <v>29</v>
      </c>
      <c r="C26" s="35">
        <v>20</v>
      </c>
      <c r="D26" s="24">
        <v>0</v>
      </c>
      <c r="E26" s="24">
        <v>0</v>
      </c>
      <c r="H26" s="6"/>
    </row>
    <row r="27" spans="2:8" ht="20.100000000000001" customHeight="1">
      <c r="B27" s="37" t="s">
        <v>30</v>
      </c>
      <c r="C27" s="38">
        <v>21</v>
      </c>
      <c r="D27" s="39">
        <v>0</v>
      </c>
      <c r="E27" s="39">
        <v>0</v>
      </c>
      <c r="H27" s="6"/>
    </row>
    <row r="28" spans="2:8" ht="20.100000000000001" customHeight="1">
      <c r="B28" s="37" t="s">
        <v>31</v>
      </c>
      <c r="C28" s="38">
        <v>22</v>
      </c>
      <c r="D28" s="39">
        <v>0</v>
      </c>
      <c r="E28" s="39">
        <v>0</v>
      </c>
      <c r="H28" s="6"/>
    </row>
    <row r="29" spans="2:8" ht="20.100000000000001" customHeight="1">
      <c r="B29" s="37" t="s">
        <v>32</v>
      </c>
      <c r="C29" s="38">
        <v>23</v>
      </c>
      <c r="D29" s="39">
        <v>0</v>
      </c>
      <c r="E29" s="39">
        <v>0</v>
      </c>
      <c r="H29" s="6"/>
    </row>
    <row r="30" spans="2:8" ht="20.100000000000001" customHeight="1">
      <c r="B30" s="22" t="s">
        <v>33</v>
      </c>
      <c r="C30" s="35">
        <v>24</v>
      </c>
      <c r="D30" s="24">
        <v>0</v>
      </c>
      <c r="E30" s="24">
        <v>0</v>
      </c>
      <c r="H30" s="6"/>
    </row>
    <row r="31" spans="2:8" ht="20.100000000000001" customHeight="1" thickBot="1">
      <c r="B31" s="25" t="s">
        <v>34</v>
      </c>
      <c r="C31" s="36">
        <v>25</v>
      </c>
      <c r="D31" s="27">
        <v>0</v>
      </c>
      <c r="E31" s="27">
        <v>0</v>
      </c>
      <c r="H31" s="6"/>
    </row>
    <row r="32" spans="2:8" s="7" customFormat="1" ht="20.100000000000001" customHeight="1" thickBot="1">
      <c r="B32" s="28" t="s">
        <v>35</v>
      </c>
      <c r="C32" s="29">
        <v>26</v>
      </c>
      <c r="D32" s="30">
        <f>D23+SUM(D25:D31)</f>
        <v>0</v>
      </c>
      <c r="E32" s="30">
        <f>E23+SUM(E25:E31)</f>
        <v>100</v>
      </c>
      <c r="H32" s="8"/>
    </row>
    <row r="33" spans="2:8" s="7" customFormat="1" ht="20.100000000000001" customHeight="1">
      <c r="B33" s="40" t="s">
        <v>36</v>
      </c>
      <c r="C33" s="41">
        <v>27</v>
      </c>
      <c r="D33" s="42">
        <v>1748</v>
      </c>
      <c r="E33" s="42">
        <v>1748</v>
      </c>
      <c r="H33" s="8"/>
    </row>
    <row r="34" spans="2:8" s="7" customFormat="1" ht="20.100000000000001" customHeight="1">
      <c r="B34" s="43" t="s">
        <v>37</v>
      </c>
      <c r="C34" s="44">
        <v>28</v>
      </c>
      <c r="D34" s="45">
        <v>0</v>
      </c>
      <c r="E34" s="45">
        <v>0</v>
      </c>
      <c r="H34" s="8"/>
    </row>
    <row r="35" spans="2:8" s="7" customFormat="1" ht="20.100000000000001" customHeight="1">
      <c r="B35" s="43" t="s">
        <v>38</v>
      </c>
      <c r="C35" s="44">
        <v>29</v>
      </c>
      <c r="D35" s="45">
        <v>0</v>
      </c>
      <c r="E35" s="45">
        <v>0</v>
      </c>
      <c r="H35" s="8"/>
    </row>
    <row r="36" spans="2:8" s="7" customFormat="1" ht="20.100000000000001" customHeight="1">
      <c r="B36" s="43" t="s">
        <v>39</v>
      </c>
      <c r="C36" s="44">
        <v>30</v>
      </c>
      <c r="D36" s="45">
        <v>0</v>
      </c>
      <c r="E36" s="45">
        <v>0</v>
      </c>
      <c r="H36" s="8"/>
    </row>
    <row r="37" spans="2:8" s="7" customFormat="1" ht="33.75" thickBot="1">
      <c r="B37" s="46" t="s">
        <v>40</v>
      </c>
      <c r="C37" s="47">
        <v>31</v>
      </c>
      <c r="D37" s="48">
        <v>0</v>
      </c>
      <c r="E37" s="48">
        <v>0</v>
      </c>
      <c r="H37" s="8"/>
    </row>
    <row r="38" spans="2:8" s="7" customFormat="1" ht="20.100000000000001" customHeight="1" thickBot="1">
      <c r="B38" s="49" t="s">
        <v>41</v>
      </c>
      <c r="C38" s="50">
        <v>32</v>
      </c>
      <c r="D38" s="51">
        <f>SUM(D33:D37)</f>
        <v>1748</v>
      </c>
      <c r="E38" s="52">
        <f>SUM(E33:E37)</f>
        <v>1748</v>
      </c>
      <c r="H38" s="8"/>
    </row>
    <row r="39" spans="2:8" ht="20.100000000000001" customHeight="1" thickBot="1">
      <c r="B39" s="28" t="s">
        <v>42</v>
      </c>
      <c r="C39" s="29">
        <v>33</v>
      </c>
      <c r="D39" s="30">
        <f>D13+D22+D32+D38</f>
        <v>116707</v>
      </c>
      <c r="E39" s="31">
        <f>E13+E22+E32+E38</f>
        <v>81757</v>
      </c>
      <c r="H39" s="6"/>
    </row>
    <row r="40" spans="2:8" ht="20.100000000000001" customHeight="1">
      <c r="B40" s="53" t="s">
        <v>85</v>
      </c>
      <c r="C40" s="54">
        <v>34</v>
      </c>
      <c r="D40" s="34">
        <v>0</v>
      </c>
      <c r="E40" s="34">
        <v>0</v>
      </c>
      <c r="H40" s="6"/>
    </row>
    <row r="41" spans="2:8" ht="20.100000000000001" customHeight="1">
      <c r="B41" s="55" t="s">
        <v>43</v>
      </c>
      <c r="C41" s="54">
        <v>35</v>
      </c>
      <c r="D41" s="24">
        <v>0</v>
      </c>
      <c r="E41" s="24">
        <v>0</v>
      </c>
      <c r="H41" s="6"/>
    </row>
    <row r="42" spans="2:8" ht="20.100000000000001" customHeight="1">
      <c r="B42" s="55" t="s">
        <v>44</v>
      </c>
      <c r="C42" s="54">
        <v>36</v>
      </c>
      <c r="D42" s="24">
        <v>0</v>
      </c>
      <c r="E42" s="24">
        <v>0</v>
      </c>
      <c r="H42" s="6"/>
    </row>
    <row r="43" spans="2:8" ht="20.100000000000001" customHeight="1">
      <c r="B43" s="55" t="s">
        <v>45</v>
      </c>
      <c r="C43" s="54">
        <v>37</v>
      </c>
      <c r="D43" s="24">
        <v>0</v>
      </c>
      <c r="E43" s="24">
        <v>0</v>
      </c>
      <c r="H43" s="6"/>
    </row>
    <row r="44" spans="2:8" ht="20.100000000000001" customHeight="1">
      <c r="B44" s="55" t="s">
        <v>46</v>
      </c>
      <c r="C44" s="54">
        <v>38</v>
      </c>
      <c r="D44" s="24">
        <v>0</v>
      </c>
      <c r="E44" s="24">
        <v>0</v>
      </c>
      <c r="H44" s="6"/>
    </row>
    <row r="45" spans="2:8" ht="20.100000000000001" customHeight="1" thickBot="1">
      <c r="B45" s="56" t="s">
        <v>47</v>
      </c>
      <c r="C45" s="57">
        <v>39</v>
      </c>
      <c r="D45" s="58">
        <v>0</v>
      </c>
      <c r="E45" s="58">
        <v>0</v>
      </c>
      <c r="H45" s="6"/>
    </row>
    <row r="46" spans="2:8" ht="20.100000000000001" customHeight="1" thickBot="1">
      <c r="B46" s="59" t="s">
        <v>48</v>
      </c>
      <c r="C46" s="60">
        <v>40</v>
      </c>
      <c r="D46" s="31">
        <f>SUM(D40:D45)</f>
        <v>0</v>
      </c>
      <c r="E46" s="31">
        <f>SUM(E40:E45)</f>
        <v>0</v>
      </c>
      <c r="H46" s="6"/>
    </row>
    <row r="47" spans="2:8" ht="20.100000000000001" customHeight="1">
      <c r="B47" s="61" t="s">
        <v>49</v>
      </c>
      <c r="C47" s="62">
        <v>41</v>
      </c>
      <c r="D47" s="34">
        <v>0</v>
      </c>
      <c r="E47" s="34">
        <v>0</v>
      </c>
      <c r="H47" s="6"/>
    </row>
    <row r="48" spans="2:8" ht="20.100000000000001" customHeight="1">
      <c r="B48" s="55" t="s">
        <v>50</v>
      </c>
      <c r="C48" s="54">
        <v>42</v>
      </c>
      <c r="D48" s="24">
        <v>8245</v>
      </c>
      <c r="E48" s="24">
        <v>11981</v>
      </c>
      <c r="H48" s="6"/>
    </row>
    <row r="49" spans="2:8" ht="20.100000000000001" customHeight="1">
      <c r="B49" s="55" t="s">
        <v>51</v>
      </c>
      <c r="C49" s="54">
        <v>43</v>
      </c>
      <c r="D49" s="24">
        <v>0</v>
      </c>
      <c r="E49" s="24">
        <v>0</v>
      </c>
      <c r="H49" s="6"/>
    </row>
    <row r="50" spans="2:8" ht="33">
      <c r="B50" s="63" t="s">
        <v>52</v>
      </c>
      <c r="C50" s="54">
        <v>44</v>
      </c>
      <c r="D50" s="39">
        <v>0</v>
      </c>
      <c r="E50" s="39">
        <v>0</v>
      </c>
      <c r="H50" s="6"/>
    </row>
    <row r="51" spans="2:8" ht="20.100000000000001" customHeight="1">
      <c r="B51" s="63" t="s">
        <v>53</v>
      </c>
      <c r="C51" s="54">
        <v>45</v>
      </c>
      <c r="D51" s="39">
        <v>0</v>
      </c>
      <c r="E51" s="39">
        <v>0</v>
      </c>
      <c r="H51" s="6"/>
    </row>
    <row r="52" spans="2:8" ht="20.100000000000001" customHeight="1">
      <c r="B52" s="63" t="s">
        <v>54</v>
      </c>
      <c r="C52" s="54">
        <v>46</v>
      </c>
      <c r="D52" s="24">
        <v>0</v>
      </c>
      <c r="E52" s="24">
        <v>0</v>
      </c>
      <c r="H52" s="6"/>
    </row>
    <row r="53" spans="2:8" ht="20.100000000000001" customHeight="1">
      <c r="B53" s="63" t="s">
        <v>55</v>
      </c>
      <c r="C53" s="54">
        <v>47</v>
      </c>
      <c r="D53" s="24">
        <v>0</v>
      </c>
      <c r="E53" s="24">
        <v>0</v>
      </c>
      <c r="H53" s="6"/>
    </row>
    <row r="54" spans="2:8" ht="20.100000000000001" customHeight="1">
      <c r="B54" s="63" t="s">
        <v>56</v>
      </c>
      <c r="C54" s="54">
        <v>48</v>
      </c>
      <c r="D54" s="24">
        <v>0</v>
      </c>
      <c r="E54" s="24">
        <v>0</v>
      </c>
      <c r="H54" s="6"/>
    </row>
    <row r="55" spans="2:8" ht="20.100000000000001" customHeight="1">
      <c r="B55" s="63" t="s">
        <v>57</v>
      </c>
      <c r="C55" s="64">
        <v>49</v>
      </c>
      <c r="D55" s="24">
        <v>0</v>
      </c>
      <c r="E55" s="24">
        <v>0</v>
      </c>
      <c r="H55" s="6"/>
    </row>
    <row r="56" spans="2:8" ht="20.100000000000001" customHeight="1" thickBot="1">
      <c r="B56" s="65" t="s">
        <v>58</v>
      </c>
      <c r="C56" s="57">
        <v>50</v>
      </c>
      <c r="D56" s="24">
        <v>0</v>
      </c>
      <c r="E56" s="24">
        <v>0</v>
      </c>
      <c r="H56" s="6"/>
    </row>
    <row r="57" spans="2:8" ht="33.75" thickBot="1">
      <c r="B57" s="66" t="s">
        <v>59</v>
      </c>
      <c r="C57" s="67">
        <v>51</v>
      </c>
      <c r="D57" s="68">
        <v>0</v>
      </c>
      <c r="E57" s="58">
        <v>0</v>
      </c>
      <c r="H57" s="6"/>
    </row>
    <row r="58" spans="2:8" ht="20.100000000000001" customHeight="1" thickBot="1">
      <c r="B58" s="59" t="s">
        <v>60</v>
      </c>
      <c r="C58" s="60">
        <v>52</v>
      </c>
      <c r="D58" s="69">
        <f>SUM(D47:D49)+D51</f>
        <v>8245</v>
      </c>
      <c r="E58" s="69">
        <f>SUM(E47:E49)+E51</f>
        <v>11981</v>
      </c>
      <c r="H58" s="6"/>
    </row>
    <row r="59" spans="2:8" ht="20.100000000000001" customHeight="1">
      <c r="B59" s="61" t="s">
        <v>61</v>
      </c>
      <c r="C59" s="62">
        <v>53</v>
      </c>
      <c r="D59" s="34">
        <v>0</v>
      </c>
      <c r="E59" s="34">
        <v>0</v>
      </c>
      <c r="H59" s="6"/>
    </row>
    <row r="60" spans="2:8" ht="20.100000000000001" customHeight="1">
      <c r="B60" s="61" t="s">
        <v>62</v>
      </c>
      <c r="C60" s="62">
        <v>54</v>
      </c>
      <c r="D60" s="34">
        <v>0</v>
      </c>
      <c r="E60" s="34">
        <v>0</v>
      </c>
      <c r="H60" s="6"/>
    </row>
    <row r="61" spans="2:8" ht="20.100000000000001" customHeight="1">
      <c r="B61" s="61" t="s">
        <v>63</v>
      </c>
      <c r="C61" s="62">
        <v>55</v>
      </c>
      <c r="D61" s="34">
        <v>0</v>
      </c>
      <c r="E61" s="34">
        <v>0</v>
      </c>
      <c r="H61" s="6"/>
    </row>
    <row r="62" spans="2:8" ht="20.100000000000001" customHeight="1">
      <c r="B62" s="55" t="s">
        <v>64</v>
      </c>
      <c r="C62" s="62">
        <v>56</v>
      </c>
      <c r="D62" s="34">
        <v>0</v>
      </c>
      <c r="E62" s="34">
        <v>0</v>
      </c>
      <c r="H62" s="6"/>
    </row>
    <row r="63" spans="2:8" ht="20.100000000000001" customHeight="1">
      <c r="B63" s="61" t="s">
        <v>65</v>
      </c>
      <c r="C63" s="62">
        <v>57</v>
      </c>
      <c r="D63" s="34">
        <v>0</v>
      </c>
      <c r="E63" s="34">
        <v>0</v>
      </c>
      <c r="H63" s="6"/>
    </row>
    <row r="64" spans="2:8" ht="20.100000000000001" customHeight="1" thickBot="1">
      <c r="B64" s="56" t="s">
        <v>66</v>
      </c>
      <c r="C64" s="57">
        <v>58</v>
      </c>
      <c r="D64" s="24">
        <v>0</v>
      </c>
      <c r="E64" s="24">
        <v>0</v>
      </c>
      <c r="H64" s="6"/>
    </row>
    <row r="65" spans="2:8" ht="20.100000000000001" customHeight="1" thickBot="1">
      <c r="B65" s="59" t="s">
        <v>67</v>
      </c>
      <c r="C65" s="60">
        <v>59</v>
      </c>
      <c r="D65" s="31">
        <f>SUM(D59+D62)</f>
        <v>0</v>
      </c>
      <c r="E65" s="31">
        <f>SUM(E59+E62)</f>
        <v>0</v>
      </c>
      <c r="H65" s="6"/>
    </row>
    <row r="66" spans="2:8" ht="20.100000000000001" customHeight="1">
      <c r="B66" s="61" t="s">
        <v>68</v>
      </c>
      <c r="C66" s="62">
        <v>60</v>
      </c>
      <c r="D66" s="34">
        <v>0</v>
      </c>
      <c r="E66" s="34">
        <v>92</v>
      </c>
      <c r="H66" s="6"/>
    </row>
    <row r="67" spans="2:8" ht="20.100000000000001" customHeight="1">
      <c r="B67" s="55" t="s">
        <v>69</v>
      </c>
      <c r="C67" s="54">
        <v>61</v>
      </c>
      <c r="D67" s="24">
        <v>6684</v>
      </c>
      <c r="E67" s="24">
        <v>8202</v>
      </c>
      <c r="H67" s="6"/>
    </row>
    <row r="68" spans="2:8" ht="20.100000000000001" customHeight="1">
      <c r="B68" s="55" t="s">
        <v>70</v>
      </c>
      <c r="C68" s="54">
        <v>62</v>
      </c>
      <c r="D68" s="24">
        <v>6684</v>
      </c>
      <c r="E68" s="24">
        <v>8202</v>
      </c>
      <c r="H68" s="6"/>
    </row>
    <row r="69" spans="2:8" ht="20.100000000000001" customHeight="1">
      <c r="B69" s="55" t="s">
        <v>71</v>
      </c>
      <c r="C69" s="54">
        <v>63</v>
      </c>
      <c r="D69" s="24">
        <v>0</v>
      </c>
      <c r="E69" s="24">
        <v>0</v>
      </c>
      <c r="H69" s="6"/>
    </row>
    <row r="70" spans="2:8" ht="20.100000000000001" customHeight="1">
      <c r="B70" s="55" t="s">
        <v>72</v>
      </c>
      <c r="C70" s="54">
        <v>64</v>
      </c>
      <c r="D70" s="24">
        <v>0</v>
      </c>
      <c r="E70" s="24">
        <v>0</v>
      </c>
      <c r="H70" s="6"/>
    </row>
    <row r="71" spans="2:8" ht="20.100000000000001" customHeight="1" thickBot="1">
      <c r="B71" s="56" t="s">
        <v>73</v>
      </c>
      <c r="C71" s="57">
        <v>65</v>
      </c>
      <c r="D71" s="39">
        <v>3600</v>
      </c>
      <c r="E71" s="39">
        <v>0</v>
      </c>
      <c r="H71" s="6"/>
    </row>
    <row r="72" spans="2:8" ht="20.100000000000001" customHeight="1" thickBot="1">
      <c r="B72" s="70" t="s">
        <v>74</v>
      </c>
      <c r="C72" s="67">
        <v>66</v>
      </c>
      <c r="D72" s="71">
        <v>3600</v>
      </c>
      <c r="E72" s="72">
        <v>0</v>
      </c>
      <c r="H72" s="6"/>
    </row>
    <row r="73" spans="2:8" ht="20.100000000000001" customHeight="1" thickBot="1">
      <c r="B73" s="70" t="s">
        <v>75</v>
      </c>
      <c r="C73" s="67">
        <v>67</v>
      </c>
      <c r="D73" s="58">
        <v>0</v>
      </c>
      <c r="E73" s="58">
        <v>0</v>
      </c>
      <c r="H73" s="6"/>
    </row>
    <row r="74" spans="2:8" ht="20.100000000000001" customHeight="1" thickBot="1">
      <c r="B74" s="59" t="s">
        <v>76</v>
      </c>
      <c r="C74" s="60">
        <v>68</v>
      </c>
      <c r="D74" s="31">
        <f>SUM(D66:D67)+D71</f>
        <v>10284</v>
      </c>
      <c r="E74" s="31">
        <f>SUM(E66:E67)+E71</f>
        <v>8294</v>
      </c>
      <c r="H74" s="6"/>
    </row>
    <row r="75" spans="2:8" ht="20.100000000000001" customHeight="1">
      <c r="B75" s="61" t="s">
        <v>77</v>
      </c>
      <c r="C75" s="62">
        <v>69</v>
      </c>
      <c r="D75" s="34">
        <v>0</v>
      </c>
      <c r="E75" s="34">
        <v>0</v>
      </c>
      <c r="H75" s="6"/>
    </row>
    <row r="76" spans="2:8" ht="20.100000000000001" customHeight="1">
      <c r="B76" s="55" t="s">
        <v>78</v>
      </c>
      <c r="C76" s="54">
        <v>70</v>
      </c>
      <c r="D76" s="24">
        <v>0</v>
      </c>
      <c r="E76" s="24">
        <v>436</v>
      </c>
      <c r="H76" s="6"/>
    </row>
    <row r="77" spans="2:8" ht="20.100000000000001" customHeight="1">
      <c r="B77" s="55" t="s">
        <v>79</v>
      </c>
      <c r="C77" s="54">
        <v>71</v>
      </c>
      <c r="D77" s="24">
        <v>0</v>
      </c>
      <c r="E77" s="24">
        <v>0</v>
      </c>
      <c r="H77" s="6"/>
    </row>
    <row r="78" spans="2:8" ht="20.100000000000001" customHeight="1" thickBot="1">
      <c r="B78" s="70" t="s">
        <v>80</v>
      </c>
      <c r="C78" s="67">
        <v>72</v>
      </c>
      <c r="D78" s="52">
        <v>0</v>
      </c>
      <c r="E78" s="52">
        <v>0</v>
      </c>
      <c r="H78" s="6"/>
    </row>
    <row r="79" spans="2:8" ht="20.100000000000001" customHeight="1" thickBot="1">
      <c r="B79" s="59" t="s">
        <v>81</v>
      </c>
      <c r="C79" s="60">
        <v>73</v>
      </c>
      <c r="D79" s="31">
        <f>SUM(D75:D78)</f>
        <v>0</v>
      </c>
      <c r="E79" s="31">
        <f>SUM(E75:E78)</f>
        <v>436</v>
      </c>
      <c r="H79" s="6"/>
    </row>
    <row r="80" spans="2:8" ht="20.100000000000001" customHeight="1" thickBot="1">
      <c r="B80" s="59" t="s">
        <v>82</v>
      </c>
      <c r="C80" s="60">
        <v>74</v>
      </c>
      <c r="D80" s="31">
        <f>D46+D58+D65+D74+D79</f>
        <v>18529</v>
      </c>
      <c r="E80" s="31">
        <f>E46+E58+E65+E74+E79</f>
        <v>20711</v>
      </c>
      <c r="H80" s="6"/>
    </row>
    <row r="81" spans="2:8" ht="18" customHeight="1" thickBot="1">
      <c r="B81" s="73" t="s">
        <v>83</v>
      </c>
      <c r="C81" s="74">
        <v>75</v>
      </c>
      <c r="D81" s="75">
        <f>D39+D80</f>
        <v>135236</v>
      </c>
      <c r="E81" s="75">
        <f>E39+E80</f>
        <v>102468</v>
      </c>
      <c r="H81" s="6"/>
    </row>
    <row r="85" spans="2:8">
      <c r="B85" s="10" t="s">
        <v>84</v>
      </c>
    </row>
  </sheetData>
  <mergeCells count="5">
    <mergeCell ref="B1:E1"/>
    <mergeCell ref="B2:E2"/>
    <mergeCell ref="B4:B5"/>
    <mergeCell ref="C4:C5"/>
    <mergeCell ref="D5:E5"/>
  </mergeCells>
  <phoneticPr fontId="0" type="noConversion"/>
  <printOptions horizontalCentered="1"/>
  <pageMargins left="0.25" right="0.25" top="0.75" bottom="0.75" header="0.3" footer="0.3"/>
  <pageSetup paperSize="9" scale="43" orientation="portrait" horizontalDpi="300" verticalDpi="300" r:id="rId1"/>
  <headerFooter alignWithMargins="0">
    <oddHeader>&amp;C&amp;"Arial,Normál"&amp;10 10.melléklet
a 9/2014. (IV.30.) önkormányzat rendeletéhez
Nikla Községi Önkormányzat Képviselőtestületének
Az önkormányzat 2013.évi Könyvviteli mérlege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Mérleg-Eszközök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2014-05-09T19:45:32Z</cp:lastPrinted>
  <dcterms:created xsi:type="dcterms:W3CDTF">2014-05-07T09:55:39Z</dcterms:created>
  <dcterms:modified xsi:type="dcterms:W3CDTF">2014-05-09T19:45:34Z</dcterms:modified>
</cp:coreProperties>
</file>