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1" activeTab="1"/>
  </bookViews>
  <sheets>
    <sheet name="ÖSSZEFÜGGÉSEK" sheetId="1" r:id="rId1"/>
    <sheet name="1.2.sz.mell. " sheetId="2" r:id="rId2"/>
  </sheets>
  <definedNames>
    <definedName name="_xlnm.Print_Area" localSheetId="1">'1.2.sz.mell. '!$A$1:$C$127</definedName>
  </definedNames>
  <calcPr fullCalcOnLoad="1"/>
</workbook>
</file>

<file path=xl/sharedStrings.xml><?xml version="1.0" encoding="utf-8"?>
<sst xmlns="http://schemas.openxmlformats.org/spreadsheetml/2006/main" count="257" uniqueCount="221">
  <si>
    <t>Ált. működéshez és ágazati feladathoz kapcsolódó támogatások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</si>
  <si>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</si>
  <si>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</si>
  <si>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</si>
  <si>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</si>
  <si>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</si>
  <si>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</si>
  <si>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</si>
  <si>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</si>
  <si>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</si>
  <si>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</si>
  <si>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</si>
  <si>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</si>
  <si>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</si>
  <si>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</si>
  <si>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</si>
  <si>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</si>
  <si>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</si>
  <si>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 I A D Á S O K</t>
  </si>
  <si>
    <t>Kiadási jogcímek</t>
  </si>
  <si>
    <t>Személyi  juttatások</t>
  </si>
  <si>
    <t>Helyi adók</t>
  </si>
  <si>
    <t>Általános tartalék</t>
  </si>
  <si>
    <t>Céltartalék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</si>
  <si>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</si>
  <si>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</si>
  <si>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</si>
  <si>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</si>
  <si>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</si>
  <si>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</si>
  <si>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</si>
  <si>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</si>
  <si>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</si>
  <si>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</si>
  <si>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</si>
  <si>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</si>
  <si>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</si>
  <si>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</si>
  <si>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</si>
  <si>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</si>
  <si>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</si>
  <si>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</si>
  <si>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</si>
  <si>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</si>
  <si>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</si>
  <si>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</si>
  <si>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</si>
  <si>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</si>
  <si>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</si>
  <si>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</si>
  <si>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</si>
  <si>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</si>
  <si>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</si>
  <si>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</si>
  <si>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</si>
  <si>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</si>
  <si>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</si>
  <si>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</si>
  <si>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</si>
  <si>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</si>
  <si>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</si>
  <si>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</si>
  <si>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</si>
  <si>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</si>
  <si>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</si>
  <si>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</si>
  <si>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11.1.</t>
  </si>
  <si>
    <t>11.2.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</si>
  <si>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</si>
  <si>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</si>
  <si>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</si>
  <si>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</si>
  <si>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</si>
  <si>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</si>
  <si>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KÖLTSÉGVETÉSI KIADÁSOK ÖSSZESEN (1+2+3+4)</t>
  </si>
  <si>
    <t>KÖLTSÉGVETÉSI BEVÉTELEK ÉS KIADÁSOK EGYENLEGE</t>
  </si>
  <si>
    <t>1. sz. melléklet Kiadások táblázat 3. oszlop 5 sora =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</si>
  <si>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</si>
  <si>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</si>
  <si>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</si>
  <si>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</si>
  <si>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</si>
  <si>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</si>
  <si>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</si>
  <si>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</si>
  <si>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</si>
  <si>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</si>
  <si>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</si>
  <si>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</si>
  <si>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</si>
  <si>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Működési célú hozam- és kamatbevételek</t>
  </si>
  <si>
    <t>Egyéb működési célú bevétel</t>
  </si>
  <si>
    <t xml:space="preserve">4. 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</si>
  <si>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</si>
  <si>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</si>
  <si>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</si>
  <si>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</si>
  <si>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</si>
  <si>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</si>
  <si>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</si>
  <si>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</si>
  <si>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</si>
  <si>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</si>
  <si>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</si>
  <si>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</si>
  <si>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</si>
  <si>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</si>
  <si>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</si>
  <si>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</si>
  <si>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</si>
  <si>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</si>
  <si>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</si>
  <si>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</si>
  <si>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</si>
  <si>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</si>
  <si>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</si>
  <si>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</si>
  <si>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</si>
  <si>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</si>
  <si>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</si>
  <si>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</si>
  <si>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</si>
  <si>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</si>
  <si>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</si>
  <si>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</si>
  <si>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</si>
  <si>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Költségvetési hiány, többlet ( költségvetési bevételek 10. sor - költségvetési kiadások 5. sor) (+/-)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</si>
  <si>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</si>
  <si>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</si>
  <si>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</si>
  <si>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</si>
  <si>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</si>
  <si>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</si>
  <si>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</si>
  <si>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</si>
  <si>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</si>
  <si>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</si>
  <si>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</si>
  <si>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</si>
  <si>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</si>
  <si>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</si>
  <si>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</si>
  <si>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</si>
  <si>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</si>
  <si>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</si>
  <si>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</si>
  <si>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</si>
  <si>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</si>
  <si>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</si>
  <si>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</si>
  <si>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</si>
  <si>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</si>
  <si>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</si>
  <si>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</si>
  <si>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</si>
  <si>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</si>
  <si>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</si>
  <si>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</si>
  <si>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</si>
  <si>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</si>
  <si>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</si>
  <si>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</si>
  <si>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</si>
  <si>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</si>
  <si>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</si>
  <si>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</si>
  <si>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</si>
  <si>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</si>
  <si>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</si>
  <si>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</si>
  <si>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</si>
  <si>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</si>
  <si>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</si>
  <si>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</si>
  <si>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</si>
  <si>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</si>
  <si>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</si>
  <si>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</si>
  <si>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</si>
  <si>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</si>
  <si>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</si>
  <si>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</si>
  <si>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</si>
  <si>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</si>
  <si>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</si>
  <si>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</si>
  <si>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</si>
  <si>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</si>
  <si>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</si>
  <si>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</si>
  <si>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</si>
  <si>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</si>
  <si>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</si>
  <si>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</si>
  <si>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</si>
  <si>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</si>
  <si>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</si>
  <si>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</si>
  <si>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</si>
  <si>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</si>
  <si>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</si>
  <si>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</si>
  <si>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</si>
  <si>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</si>
  <si>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</si>
  <si>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</si>
  <si>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</si>
  <si>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</si>
  <si>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 xml:space="preserve">   Pénzügyi lízing tőkerész törlesztés kiadása</t>
  </si>
  <si>
    <t>Működési célú finanszírozási kiadások 6.1.1.+….+6.1.7.)</t>
  </si>
  <si>
    <t>1. sz. melléklet Bevételek táblázat 3. oszlop 14 sora =</t>
  </si>
  <si>
    <t>1. sz. melléklet Kiadások táblázat 3. oszlop 9 sora =</t>
  </si>
  <si>
    <t>2013. évi előirányzat BEVÉTELEK</t>
  </si>
  <si>
    <t>2013. évi előirányzat KIADÁSOK</t>
  </si>
  <si>
    <t xml:space="preserve">2/a. számú melléklet 3. oszlop 13. sor + 2/b. számú melléklet 3. oszlop 13. sor </t>
  </si>
  <si>
    <t xml:space="preserve">2/a. számú melléklet 3. oszlop 22. sor + 2/b. számú melléklet 3. oszlop 26. sor </t>
  </si>
  <si>
    <t xml:space="preserve">2/a. számú melléklet 3. oszlop 25. sor + 2/b. számú melléklet 3. oszlop 29. sor </t>
  </si>
  <si>
    <t xml:space="preserve">2/a. számú melléklet 5. oszlop 13. sor + 2/b. számú melléklet 5. oszlop 13. sor </t>
  </si>
  <si>
    <t xml:space="preserve">2/a. számú melléklet 5. oszlop 22. sor + 2/b. számú melléklet 5. oszlop 26. sor </t>
  </si>
  <si>
    <t xml:space="preserve">2/a. számú melléklet 5. oszlop 25. sor + 2/b. számú melléklet 5. oszlop 29. sor </t>
  </si>
  <si>
    <t>Felhalmozási célú finanszírozási kiadások (6.2.1.+…..6.2.8.)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</si>
</sst>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</numFmts>
  <fonts count="38">
    <font>
      <sz val="10"/>
      <name val="Times New Roman CE"/>
      <family val="0"/>
    </font>
    <font>
      <sz val="11"/>
      <color indexed="8"/>
      <name val="Calibri"/>
      <family val="2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sz val="9"/>
      <name val="Times New Roman CE"/>
      <family val="0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29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3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4" borderId="7" applyNumberFormat="0" applyFont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26" fillId="15" borderId="0" applyNumberFormat="0" applyBorder="0" applyAlignment="0" applyProtection="0"/>
    <xf numFmtId="0" fontId="30" fillId="16" borderId="8" applyNumberFormat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7" borderId="0" applyNumberFormat="0" applyBorder="0" applyAlignment="0" applyProtection="0"/>
    <xf numFmtId="0" fontId="28" fillId="7" borderId="0" applyNumberFormat="0" applyBorder="0" applyAlignment="0" applyProtection="0"/>
    <xf numFmtId="0" fontId="31" fillId="16" borderId="1" applyNumberFormat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56" applyFont="1" applyFill="1">
      <alignment/>
      <protection/>
    </xf>
    <xf numFmtId="0" fontId="3" fillId="0" borderId="0" xfId="56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vertical="center" wrapText="1"/>
      <protection/>
    </xf>
    <xf numFmtId="0" fontId="9" fillId="0" borderId="10" xfId="56" applyFont="1" applyFill="1" applyBorder="1" applyAlignment="1" applyProtection="1">
      <alignment horizontal="left" vertical="center" wrapText="1" indent="1"/>
      <protection/>
    </xf>
    <xf numFmtId="0" fontId="9" fillId="0" borderId="11" xfId="56" applyFont="1" applyFill="1" applyBorder="1" applyAlignment="1" applyProtection="1">
      <alignment horizontal="left" vertical="center" wrapText="1" indent="1"/>
      <protection/>
    </xf>
    <xf numFmtId="0" fontId="9" fillId="0" borderId="12" xfId="56" applyFont="1" applyFill="1" applyBorder="1" applyAlignment="1" applyProtection="1">
      <alignment horizontal="left" vertical="center" wrapText="1" indent="1"/>
      <protection/>
    </xf>
    <xf numFmtId="0" fontId="9" fillId="0" borderId="13" xfId="56" applyFont="1" applyFill="1" applyBorder="1" applyAlignment="1" applyProtection="1">
      <alignment horizontal="left" vertical="center" wrapText="1" indent="1"/>
      <protection/>
    </xf>
    <xf numFmtId="0" fontId="9" fillId="0" borderId="14" xfId="56" applyFont="1" applyFill="1" applyBorder="1" applyAlignment="1" applyProtection="1">
      <alignment horizontal="left" vertical="center" wrapText="1" indent="1"/>
      <protection/>
    </xf>
    <xf numFmtId="0" fontId="9" fillId="0" borderId="15" xfId="56" applyFont="1" applyFill="1" applyBorder="1" applyAlignment="1" applyProtection="1">
      <alignment horizontal="left" vertical="center" wrapText="1" indent="1"/>
      <protection/>
    </xf>
    <xf numFmtId="0" fontId="9" fillId="0" borderId="16" xfId="56" applyFont="1" applyFill="1" applyBorder="1" applyAlignment="1" applyProtection="1">
      <alignment horizontal="left" vertical="center" wrapText="1" indent="1"/>
      <protection/>
    </xf>
    <xf numFmtId="49" fontId="9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9" fillId="0" borderId="18" xfId="56" applyNumberFormat="1" applyFont="1" applyFill="1" applyBorder="1" applyAlignment="1" applyProtection="1">
      <alignment horizontal="left" vertical="center" wrapText="1" indent="1"/>
      <protection/>
    </xf>
    <xf numFmtId="49" fontId="9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9" fillId="0" borderId="20" xfId="56" applyNumberFormat="1" applyFont="1" applyFill="1" applyBorder="1" applyAlignment="1" applyProtection="1">
      <alignment horizontal="left" vertical="center" wrapText="1" indent="1"/>
      <protection/>
    </xf>
    <xf numFmtId="49" fontId="9" fillId="0" borderId="21" xfId="56" applyNumberFormat="1" applyFont="1" applyFill="1" applyBorder="1" applyAlignment="1" applyProtection="1">
      <alignment horizontal="left" vertical="center" wrapText="1" indent="1"/>
      <protection/>
    </xf>
    <xf numFmtId="49" fontId="9" fillId="0" borderId="22" xfId="56" applyNumberFormat="1" applyFont="1" applyFill="1" applyBorder="1" applyAlignment="1" applyProtection="1">
      <alignment horizontal="left" vertical="center" wrapText="1" indent="1"/>
      <protection/>
    </xf>
    <xf numFmtId="49" fontId="9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9" fillId="0" borderId="0" xfId="56" applyFont="1" applyFill="1" applyBorder="1" applyAlignment="1" applyProtection="1">
      <alignment horizontal="left" vertical="center" wrapText="1" indent="1"/>
      <protection/>
    </xf>
    <xf numFmtId="0" fontId="8" fillId="0" borderId="24" xfId="56" applyFont="1" applyFill="1" applyBorder="1" applyAlignment="1" applyProtection="1">
      <alignment horizontal="left" vertical="center" wrapText="1" indent="1"/>
      <protection/>
    </xf>
    <xf numFmtId="0" fontId="8" fillId="0" borderId="25" xfId="56" applyFont="1" applyFill="1" applyBorder="1" applyAlignment="1" applyProtection="1">
      <alignment horizontal="left" vertical="center" wrapText="1" indent="1"/>
      <protection/>
    </xf>
    <xf numFmtId="0" fontId="8" fillId="0" borderId="26" xfId="56" applyFont="1" applyFill="1" applyBorder="1" applyAlignment="1" applyProtection="1">
      <alignment horizontal="left" vertical="center" wrapText="1" indent="1"/>
      <protection/>
    </xf>
    <xf numFmtId="0" fontId="10" fillId="0" borderId="25" xfId="56" applyFont="1" applyFill="1" applyBorder="1" applyAlignment="1" applyProtection="1">
      <alignment horizontal="left" vertical="center" wrapText="1" indent="1"/>
      <protection/>
    </xf>
    <xf numFmtId="0" fontId="4" fillId="0" borderId="24" xfId="56" applyFont="1" applyFill="1" applyBorder="1" applyAlignment="1" applyProtection="1">
      <alignment horizontal="center" vertical="center" wrapText="1"/>
      <protection/>
    </xf>
    <xf numFmtId="0" fontId="4" fillId="0" borderId="25" xfId="56" applyFont="1" applyFill="1" applyBorder="1" applyAlignment="1" applyProtection="1">
      <alignment horizontal="center" vertical="center" wrapText="1"/>
      <protection/>
    </xf>
    <xf numFmtId="0" fontId="8" fillId="0" borderId="25" xfId="56" applyFont="1" applyFill="1" applyBorder="1" applyAlignment="1" applyProtection="1">
      <alignment vertical="center" wrapText="1"/>
      <protection/>
    </xf>
    <xf numFmtId="0" fontId="8" fillId="0" borderId="27" xfId="56" applyFont="1" applyFill="1" applyBorder="1" applyAlignment="1" applyProtection="1">
      <alignment vertical="center" wrapText="1"/>
      <protection/>
    </xf>
    <xf numFmtId="0" fontId="8" fillId="0" borderId="24" xfId="56" applyFont="1" applyFill="1" applyBorder="1" applyAlignment="1" applyProtection="1">
      <alignment horizontal="center" vertical="center" wrapText="1"/>
      <protection/>
    </xf>
    <xf numFmtId="0" fontId="8" fillId="0" borderId="25" xfId="56" applyFont="1" applyFill="1" applyBorder="1" applyAlignment="1" applyProtection="1">
      <alignment horizontal="center" vertical="center" wrapText="1"/>
      <protection/>
    </xf>
    <xf numFmtId="0" fontId="8" fillId="0" borderId="28" xfId="56" applyFont="1" applyFill="1" applyBorder="1" applyAlignment="1" applyProtection="1">
      <alignment horizontal="center" vertical="center" wrapText="1"/>
      <protection/>
    </xf>
    <xf numFmtId="0" fontId="5" fillId="0" borderId="0" xfId="56" applyFill="1">
      <alignment/>
      <protection/>
    </xf>
    <xf numFmtId="0" fontId="4" fillId="0" borderId="28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Fill="1">
      <alignment/>
      <protection/>
    </xf>
    <xf numFmtId="0" fontId="11" fillId="0" borderId="0" xfId="56" applyFont="1" applyFill="1">
      <alignment/>
      <protection/>
    </xf>
    <xf numFmtId="0" fontId="3" fillId="0" borderId="0" xfId="0" applyFont="1" applyFill="1" applyAlignment="1">
      <alignment/>
    </xf>
    <xf numFmtId="0" fontId="8" fillId="0" borderId="25" xfId="56" applyFont="1" applyFill="1" applyBorder="1" applyAlignment="1" applyProtection="1">
      <alignment horizontal="left" vertical="center" wrapText="1" indent="1"/>
      <protection/>
    </xf>
    <xf numFmtId="0" fontId="3" fillId="0" borderId="0" xfId="56" applyFont="1" applyFill="1">
      <alignment/>
      <protection/>
    </xf>
    <xf numFmtId="0" fontId="5" fillId="0" borderId="29" xfId="56" applyFill="1" applyBorder="1">
      <alignment/>
      <protection/>
    </xf>
    <xf numFmtId="0" fontId="17" fillId="0" borderId="0" xfId="0" applyFont="1" applyFill="1" applyAlignment="1">
      <alignment/>
    </xf>
    <xf numFmtId="0" fontId="2" fillId="0" borderId="30" xfId="0" applyFont="1" applyFill="1" applyBorder="1" applyAlignment="1" applyProtection="1">
      <alignment horizontal="right"/>
      <protection/>
    </xf>
    <xf numFmtId="0" fontId="9" fillId="0" borderId="11" xfId="56" applyFont="1" applyFill="1" applyBorder="1" applyAlignment="1" applyProtection="1">
      <alignment horizontal="left" indent="6"/>
      <protection/>
    </xf>
    <xf numFmtId="0" fontId="9" fillId="0" borderId="11" xfId="56" applyFont="1" applyFill="1" applyBorder="1" applyAlignment="1" applyProtection="1">
      <alignment horizontal="left" vertical="center" wrapText="1" indent="6"/>
      <protection/>
    </xf>
    <xf numFmtId="0" fontId="9" fillId="0" borderId="16" xfId="56" applyFont="1" applyFill="1" applyBorder="1" applyAlignment="1" applyProtection="1">
      <alignment horizontal="left" vertical="center" wrapText="1" indent="6"/>
      <protection/>
    </xf>
    <xf numFmtId="0" fontId="9" fillId="0" borderId="31" xfId="56" applyFont="1" applyFill="1" applyBorder="1" applyAlignment="1" applyProtection="1">
      <alignment horizontal="left" vertical="center" wrapText="1" indent="6"/>
      <protection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164" fontId="8" fillId="0" borderId="32" xfId="56" applyNumberFormat="1" applyFont="1" applyFill="1" applyBorder="1" applyAlignment="1" applyProtection="1">
      <alignment horizontal="right" vertical="center" wrapText="1" indent="1"/>
      <protection/>
    </xf>
    <xf numFmtId="164" fontId="9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15" fillId="0" borderId="35" xfId="56" applyNumberFormat="1" applyFont="1" applyFill="1" applyBorder="1" applyAlignment="1" applyProtection="1">
      <alignment horizontal="right" vertical="center" wrapText="1" indent="1"/>
      <protection/>
    </xf>
    <xf numFmtId="164" fontId="9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7" xfId="56" applyFont="1" applyFill="1" applyBorder="1" applyAlignment="1" applyProtection="1">
      <alignment horizontal="left" vertical="center" wrapText="1" indent="1"/>
      <protection/>
    </xf>
    <xf numFmtId="49" fontId="9" fillId="0" borderId="38" xfId="56" applyNumberFormat="1" applyFont="1" applyFill="1" applyBorder="1" applyAlignment="1" applyProtection="1">
      <alignment horizontal="left" vertical="center" wrapText="1" indent="1"/>
      <protection/>
    </xf>
    <xf numFmtId="49" fontId="9" fillId="0" borderId="39" xfId="56" applyNumberFormat="1" applyFont="1" applyFill="1" applyBorder="1" applyAlignment="1" applyProtection="1">
      <alignment horizontal="left" vertical="center" wrapText="1" indent="1"/>
      <protection/>
    </xf>
    <xf numFmtId="49" fontId="9" fillId="0" borderId="40" xfId="56" applyNumberFormat="1" applyFont="1" applyFill="1" applyBorder="1" applyAlignment="1" applyProtection="1">
      <alignment horizontal="left" vertical="center" wrapText="1" indent="1"/>
      <protection/>
    </xf>
    <xf numFmtId="0" fontId="8" fillId="0" borderId="17" xfId="56" applyFont="1" applyFill="1" applyBorder="1" applyAlignment="1" applyProtection="1">
      <alignment horizontal="left" vertical="center" wrapText="1" indent="1"/>
      <protection/>
    </xf>
    <xf numFmtId="0" fontId="10" fillId="0" borderId="10" xfId="56" applyFont="1" applyFill="1" applyBorder="1" applyAlignment="1" applyProtection="1">
      <alignment horizontal="left" vertical="center" wrapText="1" indent="1"/>
      <protection/>
    </xf>
    <xf numFmtId="0" fontId="5" fillId="0" borderId="0" xfId="56" applyFill="1" applyAlignment="1">
      <alignment horizontal="left" vertical="center" indent="1"/>
      <protection/>
    </xf>
    <xf numFmtId="0" fontId="14" fillId="0" borderId="25" xfId="0" applyFont="1" applyBorder="1" applyAlignment="1" applyProtection="1">
      <alignment horizontal="left" vertical="center" wrapText="1" indent="1"/>
      <protection/>
    </xf>
    <xf numFmtId="0" fontId="13" fillId="0" borderId="11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13" fillId="0" borderId="11" xfId="0" applyFont="1" applyBorder="1" applyAlignment="1" applyProtection="1">
      <alignment horizontal="left" vertical="center" indent="1"/>
      <protection/>
    </xf>
    <xf numFmtId="0" fontId="13" fillId="0" borderId="31" xfId="0" applyFont="1" applyBorder="1" applyAlignment="1" applyProtection="1">
      <alignment horizontal="left" vertical="center" indent="1"/>
      <protection/>
    </xf>
    <xf numFmtId="0" fontId="14" fillId="0" borderId="24" xfId="0" applyFont="1" applyBorder="1" applyAlignment="1" applyProtection="1">
      <alignment horizontal="left" vertical="center" wrapText="1" indent="1"/>
      <protection/>
    </xf>
    <xf numFmtId="49" fontId="13" fillId="0" borderId="18" xfId="0" applyNumberFormat="1" applyFont="1" applyBorder="1" applyAlignment="1" applyProtection="1">
      <alignment horizontal="left" vertical="center" wrapText="1" indent="2"/>
      <protection/>
    </xf>
    <xf numFmtId="49" fontId="14" fillId="0" borderId="18" xfId="0" applyNumberFormat="1" applyFont="1" applyBorder="1" applyAlignment="1" applyProtection="1">
      <alignment horizontal="left" vertical="center" wrapText="1" indent="1"/>
      <protection/>
    </xf>
    <xf numFmtId="49" fontId="13" fillId="0" borderId="23" xfId="0" applyNumberFormat="1" applyFont="1" applyBorder="1" applyAlignment="1" applyProtection="1">
      <alignment horizontal="left" vertical="center" wrapText="1" indent="2"/>
      <protection/>
    </xf>
    <xf numFmtId="0" fontId="13" fillId="0" borderId="31" xfId="0" applyFont="1" applyBorder="1" applyAlignment="1" applyProtection="1">
      <alignment horizontal="left" vertical="center" wrapText="1" indent="1"/>
      <protection/>
    </xf>
    <xf numFmtId="0" fontId="12" fillId="0" borderId="24" xfId="0" applyFont="1" applyBorder="1" applyAlignment="1" applyProtection="1">
      <alignment horizontal="left" vertical="center" wrapText="1" indent="1"/>
      <protection/>
    </xf>
    <xf numFmtId="0" fontId="18" fillId="0" borderId="19" xfId="0" applyFont="1" applyBorder="1" applyAlignment="1" applyProtection="1">
      <alignment horizontal="left" vertical="center" wrapText="1" indent="1"/>
      <protection/>
    </xf>
    <xf numFmtId="49" fontId="13" fillId="0" borderId="20" xfId="0" applyNumberFormat="1" applyFont="1" applyBorder="1" applyAlignment="1" applyProtection="1">
      <alignment horizontal="left" vertical="center" wrapText="1" indent="2"/>
      <protection/>
    </xf>
    <xf numFmtId="0" fontId="13" fillId="0" borderId="13" xfId="0" applyFont="1" applyBorder="1" applyAlignment="1" applyProtection="1">
      <alignment horizontal="left" vertical="center" wrapText="1" indent="1"/>
      <protection/>
    </xf>
    <xf numFmtId="49" fontId="13" fillId="0" borderId="21" xfId="0" applyNumberFormat="1" applyFont="1" applyBorder="1" applyAlignment="1" applyProtection="1">
      <alignment horizontal="left" vertical="center" wrapText="1" indent="2"/>
      <protection/>
    </xf>
    <xf numFmtId="0" fontId="13" fillId="0" borderId="16" xfId="0" applyFont="1" applyBorder="1" applyAlignment="1" applyProtection="1">
      <alignment horizontal="left" vertical="center" wrapText="1" indent="1"/>
      <protection/>
    </xf>
    <xf numFmtId="0" fontId="14" fillId="0" borderId="19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0" fontId="8" fillId="0" borderId="28" xfId="56" applyFont="1" applyFill="1" applyBorder="1" applyAlignment="1" applyProtection="1">
      <alignment horizontal="right" vertical="center" wrapText="1" indent="1"/>
      <protection/>
    </xf>
    <xf numFmtId="164" fontId="8" fillId="0" borderId="41" xfId="56" applyNumberFormat="1" applyFont="1" applyFill="1" applyBorder="1" applyAlignment="1" applyProtection="1">
      <alignment horizontal="right" vertical="center" wrapText="1" indent="1"/>
      <protection/>
    </xf>
    <xf numFmtId="164" fontId="8" fillId="0" borderId="28" xfId="56" applyNumberFormat="1" applyFont="1" applyFill="1" applyBorder="1" applyAlignment="1" applyProtection="1">
      <alignment horizontal="right" vertical="center" wrapText="1" indent="1"/>
      <protection/>
    </xf>
    <xf numFmtId="164" fontId="9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6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56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56" applyNumberFormat="1" applyFont="1" applyFill="1" applyBorder="1" applyAlignment="1" applyProtection="1">
      <alignment horizontal="right" vertical="center" wrapText="1" indent="1"/>
      <protection/>
    </xf>
    <xf numFmtId="164" fontId="8" fillId="0" borderId="28" xfId="56" applyNumberFormat="1" applyFont="1" applyFill="1" applyBorder="1" applyAlignment="1" applyProtection="1">
      <alignment horizontal="right" vertical="center" wrapText="1" indent="1"/>
      <protection/>
    </xf>
    <xf numFmtId="164" fontId="15" fillId="0" borderId="46" xfId="56" applyNumberFormat="1" applyFont="1" applyFill="1" applyBorder="1" applyAlignment="1" applyProtection="1">
      <alignment horizontal="right" vertical="center" wrapText="1" indent="1"/>
      <protection/>
    </xf>
    <xf numFmtId="164" fontId="15" fillId="0" borderId="43" xfId="56" applyNumberFormat="1" applyFont="1" applyFill="1" applyBorder="1" applyAlignment="1" applyProtection="1">
      <alignment horizontal="right" vertical="center" wrapText="1" indent="1"/>
      <protection/>
    </xf>
    <xf numFmtId="164" fontId="9" fillId="0" borderId="48" xfId="56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56" applyNumberFormat="1" applyFont="1" applyFill="1" applyBorder="1" applyAlignment="1" applyProtection="1">
      <alignment horizontal="right" vertical="center" wrapText="1" indent="1"/>
      <protection/>
    </xf>
    <xf numFmtId="164" fontId="9" fillId="0" borderId="48" xfId="5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Border="1" applyAlignment="1" applyProtection="1">
      <alignment horizontal="right" vertical="center" wrapText="1" indent="1"/>
      <protection/>
    </xf>
    <xf numFmtId="0" fontId="12" fillId="0" borderId="28" xfId="0" applyFont="1" applyBorder="1" applyAlignment="1" applyProtection="1" quotePrefix="1">
      <alignment horizontal="right" vertical="center" wrapText="1" indent="1"/>
      <protection locked="0"/>
    </xf>
    <xf numFmtId="164" fontId="8" fillId="0" borderId="49" xfId="56" applyNumberFormat="1" applyFont="1" applyFill="1" applyBorder="1" applyAlignment="1" applyProtection="1">
      <alignment horizontal="right" vertical="center" wrapText="1" indent="1"/>
      <protection/>
    </xf>
    <xf numFmtId="0" fontId="2" fillId="0" borderId="30" xfId="0" applyFont="1" applyFill="1" applyBorder="1" applyAlignment="1" applyProtection="1">
      <alignment horizontal="right" vertical="center"/>
      <protection/>
    </xf>
    <xf numFmtId="164" fontId="8" fillId="0" borderId="45" xfId="56" applyNumberFormat="1" applyFont="1" applyFill="1" applyBorder="1" applyAlignment="1" applyProtection="1" quotePrefix="1">
      <alignment horizontal="right" vertical="center" wrapText="1" indent="1"/>
      <protection locked="0"/>
    </xf>
    <xf numFmtId="164" fontId="4" fillId="0" borderId="28" xfId="56" applyNumberFormat="1" applyFont="1" applyFill="1" applyBorder="1" applyAlignment="1" applyProtection="1">
      <alignment horizontal="right" vertical="center" wrapText="1" indent="1"/>
      <protection/>
    </xf>
    <xf numFmtId="0" fontId="13" fillId="0" borderId="46" xfId="0" applyFont="1" applyBorder="1" applyAlignment="1" applyProtection="1">
      <alignment horizontal="right" vertical="center" wrapText="1" indent="1"/>
      <protection locked="0"/>
    </xf>
    <xf numFmtId="0" fontId="13" fillId="0" borderId="43" xfId="0" applyFont="1" applyBorder="1" applyAlignment="1" applyProtection="1">
      <alignment horizontal="right" vertical="center" wrapText="1" indent="1"/>
      <protection locked="0"/>
    </xf>
    <xf numFmtId="0" fontId="13" fillId="0" borderId="47" xfId="0" applyFont="1" applyBorder="1" applyAlignment="1" applyProtection="1">
      <alignment horizontal="right" vertical="center" wrapText="1" indent="1"/>
      <protection locked="0"/>
    </xf>
    <xf numFmtId="0" fontId="5" fillId="0" borderId="0" xfId="56" applyFill="1" applyAlignment="1">
      <alignment/>
      <protection/>
    </xf>
    <xf numFmtId="0" fontId="13" fillId="0" borderId="14" xfId="0" applyFont="1" applyBorder="1" applyAlignment="1" applyProtection="1">
      <alignment horizontal="left" vertical="center" wrapText="1" indent="1"/>
      <protection/>
    </xf>
    <xf numFmtId="0" fontId="13" fillId="0" borderId="12" xfId="0" applyFont="1" applyBorder="1" applyAlignment="1" applyProtection="1">
      <alignment horizontal="left" vertical="center" wrapText="1" indent="1"/>
      <protection/>
    </xf>
    <xf numFmtId="0" fontId="21" fillId="0" borderId="13" xfId="0" applyFont="1" applyBorder="1" applyAlignment="1" applyProtection="1">
      <alignment horizontal="left" vertical="center" wrapText="1" indent="1"/>
      <protection/>
    </xf>
    <xf numFmtId="0" fontId="14" fillId="0" borderId="31" xfId="0" applyFont="1" applyBorder="1" applyAlignment="1" applyProtection="1">
      <alignment horizontal="left" vertical="center" wrapText="1" indent="1"/>
      <protection/>
    </xf>
    <xf numFmtId="0" fontId="14" fillId="0" borderId="12" xfId="0" applyFont="1" applyBorder="1" applyAlignment="1" applyProtection="1">
      <alignment horizontal="left" vertical="center" wrapText="1" indent="1"/>
      <protection/>
    </xf>
    <xf numFmtId="49" fontId="14" fillId="0" borderId="20" xfId="0" applyNumberFormat="1" applyFont="1" applyBorder="1" applyAlignment="1" applyProtection="1">
      <alignment horizontal="left" vertical="center" wrapText="1" indent="1"/>
      <protection/>
    </xf>
    <xf numFmtId="0" fontId="12" fillId="0" borderId="25" xfId="0" applyFont="1" applyBorder="1" applyAlignment="1" applyProtection="1">
      <alignment horizontal="left" vertical="center" wrapText="1" indent="1"/>
      <protection/>
    </xf>
    <xf numFmtId="0" fontId="12" fillId="0" borderId="12" xfId="0" applyFont="1" applyBorder="1" applyAlignment="1" applyProtection="1">
      <alignment horizontal="left" vertical="center" wrapText="1" indent="1"/>
      <protection/>
    </xf>
    <xf numFmtId="0" fontId="13" fillId="0" borderId="11" xfId="0" applyFont="1" applyBorder="1" applyAlignment="1" applyProtection="1" quotePrefix="1">
      <alignment horizontal="left" vertical="center" wrapText="1" indent="6"/>
      <protection/>
    </xf>
    <xf numFmtId="0" fontId="13" fillId="0" borderId="31" xfId="0" applyFont="1" applyBorder="1" applyAlignment="1" applyProtection="1" quotePrefix="1">
      <alignment horizontal="left" vertical="center" wrapText="1" indent="6"/>
      <protection/>
    </xf>
    <xf numFmtId="0" fontId="21" fillId="0" borderId="25" xfId="0" applyFont="1" applyBorder="1" applyAlignment="1" applyProtection="1">
      <alignment horizontal="left" vertical="center" wrapText="1" indent="1"/>
      <protection/>
    </xf>
    <xf numFmtId="0" fontId="5" fillId="0" borderId="0" xfId="56" applyFont="1" applyFill="1" applyProtection="1">
      <alignment/>
      <protection/>
    </xf>
    <xf numFmtId="0" fontId="5" fillId="0" borderId="0" xfId="56" applyFont="1" applyFill="1" applyAlignment="1" applyProtection="1">
      <alignment horizontal="right" vertical="center" indent="1"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right" vertical="center" indent="1"/>
      <protection/>
    </xf>
    <xf numFmtId="164" fontId="8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0" xfId="56" applyNumberFormat="1" applyFont="1" applyFill="1" applyBorder="1" applyAlignment="1" applyProtection="1">
      <alignment horizontal="left" vertical="center"/>
      <protection/>
    </xf>
    <xf numFmtId="164" fontId="3" fillId="0" borderId="0" xfId="56" applyNumberFormat="1" applyFont="1" applyFill="1" applyBorder="1" applyAlignment="1" applyProtection="1">
      <alignment horizontal="center" vertical="center"/>
      <protection/>
    </xf>
    <xf numFmtId="164" fontId="16" fillId="0" borderId="30" xfId="56" applyNumberFormat="1" applyFont="1" applyFill="1" applyBorder="1" applyAlignment="1" applyProtection="1">
      <alignment horizontal="left"/>
      <protection/>
    </xf>
    <xf numFmtId="0" fontId="3" fillId="0" borderId="0" xfId="56" applyFont="1" applyFill="1" applyAlignment="1" applyProtection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workbookViewId="0" topLeftCell="A4">
      <selection activeCell="A1" sqref="A1:D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68</v>
      </c>
    </row>
    <row r="4" spans="1:2" ht="12.75">
      <c r="A4" s="38"/>
      <c r="B4" s="38"/>
    </row>
    <row r="5" spans="1:2" s="45" customFormat="1" ht="15.75">
      <c r="A5" s="34" t="s">
        <v>212</v>
      </c>
      <c r="B5" s="44"/>
    </row>
    <row r="6" spans="1:2" ht="12.75">
      <c r="A6" s="38"/>
      <c r="B6" s="38"/>
    </row>
    <row r="7" spans="1:2" ht="12.75">
      <c r="A7" s="38" t="s">
        <v>133</v>
      </c>
      <c r="B7" s="38" t="s">
        <v>214</v>
      </c>
    </row>
    <row r="8" spans="1:2" ht="12.75">
      <c r="A8" s="38" t="s">
        <v>69</v>
      </c>
      <c r="B8" s="38" t="s">
        <v>215</v>
      </c>
    </row>
    <row r="9" spans="1:2" ht="12.75">
      <c r="A9" s="38" t="s">
        <v>210</v>
      </c>
      <c r="B9" s="38" t="s">
        <v>216</v>
      </c>
    </row>
    <row r="10" spans="1:2" ht="12.75">
      <c r="A10" s="38"/>
      <c r="B10" s="38"/>
    </row>
    <row r="11" spans="1:2" ht="12.75">
      <c r="A11" s="38"/>
      <c r="B11" s="38"/>
    </row>
    <row r="12" spans="1:2" s="45" customFormat="1" ht="15.75">
      <c r="A12" s="34" t="s">
        <v>213</v>
      </c>
      <c r="B12" s="44"/>
    </row>
    <row r="13" spans="1:2" ht="12.75">
      <c r="A13" s="38"/>
      <c r="B13" s="38"/>
    </row>
    <row r="14" spans="1:2" ht="12.75">
      <c r="A14" s="38" t="s">
        <v>76</v>
      </c>
      <c r="B14" s="38" t="s">
        <v>217</v>
      </c>
    </row>
    <row r="15" spans="1:2" ht="12.75">
      <c r="A15" s="38" t="s">
        <v>70</v>
      </c>
      <c r="B15" s="38" t="s">
        <v>218</v>
      </c>
    </row>
    <row r="16" spans="1:2" ht="12.75">
      <c r="A16" s="38" t="s">
        <v>211</v>
      </c>
      <c r="B16" s="38" t="s">
        <v>219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="120" zoomScaleNormal="120" zoomScaleSheetLayoutView="130" workbookViewId="0" topLeftCell="A97">
      <selection activeCell="B27" sqref="B27"/>
    </sheetView>
  </sheetViews>
  <sheetFormatPr defaultColWidth="9.00390625" defaultRowHeight="12.75"/>
  <cols>
    <col min="1" max="1" width="9.00390625" style="124" customWidth="1"/>
    <col min="2" max="2" width="91.625" style="124" customWidth="1"/>
    <col min="3" max="3" width="21.625" style="125" customWidth="1"/>
    <col min="4" max="4" width="9.00390625" style="30" customWidth="1"/>
    <col min="5" max="16384" width="9.375" style="30" customWidth="1"/>
  </cols>
  <sheetData>
    <row r="1" spans="1:3" ht="15.75" customHeight="1">
      <c r="A1" s="129" t="s">
        <v>1</v>
      </c>
      <c r="B1" s="129"/>
      <c r="C1" s="129"/>
    </row>
    <row r="2" spans="1:3" ht="15.75" customHeight="1" thickBot="1">
      <c r="A2" s="128" t="s">
        <v>71</v>
      </c>
      <c r="B2" s="128"/>
      <c r="C2" s="104" t="s">
        <v>193</v>
      </c>
    </row>
    <row r="3" spans="1:3" ht="37.5" customHeight="1" thickBot="1">
      <c r="A3" s="23" t="s">
        <v>24</v>
      </c>
      <c r="B3" s="24" t="s">
        <v>3</v>
      </c>
      <c r="C3" s="31" t="s">
        <v>173</v>
      </c>
    </row>
    <row r="4" spans="1:3" s="32" customFormat="1" ht="12" customHeight="1" thickBot="1">
      <c r="A4" s="27">
        <v>1</v>
      </c>
      <c r="B4" s="28">
        <v>2</v>
      </c>
      <c r="C4" s="29">
        <v>3</v>
      </c>
    </row>
    <row r="5" spans="1:3" s="1" customFormat="1" ht="12" customHeight="1" thickBot="1">
      <c r="A5" s="21" t="s">
        <v>4</v>
      </c>
      <c r="B5" s="20" t="s">
        <v>77</v>
      </c>
      <c r="C5" s="83">
        <f>+C6+C11+C20</f>
        <v>31979</v>
      </c>
    </row>
    <row r="6" spans="1:3" s="1" customFormat="1" ht="12" customHeight="1" thickBot="1">
      <c r="A6" s="19" t="s">
        <v>5</v>
      </c>
      <c r="B6" s="64" t="s">
        <v>200</v>
      </c>
      <c r="C6" s="46">
        <f>+C7+C8+C9+C10</f>
        <v>18742</v>
      </c>
    </row>
    <row r="7" spans="1:3" s="1" customFormat="1" ht="12" customHeight="1">
      <c r="A7" s="12" t="s">
        <v>52</v>
      </c>
      <c r="B7" s="111" t="s">
        <v>21</v>
      </c>
      <c r="C7" s="47">
        <v>18742</v>
      </c>
    </row>
    <row r="8" spans="1:3" s="1" customFormat="1" ht="12" customHeight="1">
      <c r="A8" s="12" t="s">
        <v>53</v>
      </c>
      <c r="B8" s="77" t="s">
        <v>25</v>
      </c>
      <c r="C8" s="47"/>
    </row>
    <row r="9" spans="1:3" s="1" customFormat="1" ht="12" customHeight="1">
      <c r="A9" s="12" t="s">
        <v>54</v>
      </c>
      <c r="B9" s="77" t="s">
        <v>78</v>
      </c>
      <c r="C9" s="47"/>
    </row>
    <row r="10" spans="1:3" s="1" customFormat="1" ht="12" customHeight="1" thickBot="1">
      <c r="A10" s="12" t="s">
        <v>55</v>
      </c>
      <c r="B10" s="112" t="s">
        <v>79</v>
      </c>
      <c r="C10" s="47"/>
    </row>
    <row r="11" spans="1:3" s="1" customFormat="1" ht="12" customHeight="1" thickBot="1">
      <c r="A11" s="19" t="s">
        <v>6</v>
      </c>
      <c r="B11" s="20" t="s">
        <v>80</v>
      </c>
      <c r="C11" s="84">
        <f>+C12+C13+C14+C15+C16+C17+C18+C19</f>
        <v>9637</v>
      </c>
    </row>
    <row r="12" spans="1:3" s="1" customFormat="1" ht="12" customHeight="1">
      <c r="A12" s="16" t="s">
        <v>26</v>
      </c>
      <c r="B12" s="8" t="s">
        <v>85</v>
      </c>
      <c r="C12" s="85"/>
    </row>
    <row r="13" spans="1:3" s="1" customFormat="1" ht="12" customHeight="1">
      <c r="A13" s="12" t="s">
        <v>27</v>
      </c>
      <c r="B13" s="5" t="s">
        <v>86</v>
      </c>
      <c r="C13" s="86">
        <v>0</v>
      </c>
    </row>
    <row r="14" spans="1:3" s="1" customFormat="1" ht="12" customHeight="1">
      <c r="A14" s="12" t="s">
        <v>28</v>
      </c>
      <c r="B14" s="5" t="s">
        <v>87</v>
      </c>
      <c r="C14" s="86">
        <v>686</v>
      </c>
    </row>
    <row r="15" spans="1:3" s="1" customFormat="1" ht="12" customHeight="1">
      <c r="A15" s="12" t="s">
        <v>29</v>
      </c>
      <c r="B15" s="5" t="s">
        <v>88</v>
      </c>
      <c r="C15" s="86">
        <v>4000</v>
      </c>
    </row>
    <row r="16" spans="1:3" s="1" customFormat="1" ht="12" customHeight="1">
      <c r="A16" s="11" t="s">
        <v>81</v>
      </c>
      <c r="B16" s="4" t="s">
        <v>89</v>
      </c>
      <c r="C16" s="87">
        <v>600</v>
      </c>
    </row>
    <row r="17" spans="1:3" s="1" customFormat="1" ht="12" customHeight="1">
      <c r="A17" s="12" t="s">
        <v>82</v>
      </c>
      <c r="B17" s="5" t="s">
        <v>134</v>
      </c>
      <c r="C17" s="86">
        <v>3301</v>
      </c>
    </row>
    <row r="18" spans="1:3" s="1" customFormat="1" ht="12" customHeight="1">
      <c r="A18" s="12" t="s">
        <v>83</v>
      </c>
      <c r="B18" s="5" t="s">
        <v>90</v>
      </c>
      <c r="C18" s="86">
        <v>50</v>
      </c>
    </row>
    <row r="19" spans="1:3" s="1" customFormat="1" ht="12" customHeight="1" thickBot="1">
      <c r="A19" s="13" t="s">
        <v>84</v>
      </c>
      <c r="B19" s="6" t="s">
        <v>91</v>
      </c>
      <c r="C19" s="88">
        <v>1000</v>
      </c>
    </row>
    <row r="20" spans="1:3" s="1" customFormat="1" ht="12" customHeight="1" thickBot="1">
      <c r="A20" s="19" t="s">
        <v>92</v>
      </c>
      <c r="B20" s="20" t="s">
        <v>135</v>
      </c>
      <c r="C20" s="89">
        <v>3600</v>
      </c>
    </row>
    <row r="21" spans="1:3" s="1" customFormat="1" ht="12" customHeight="1" thickBot="1">
      <c r="A21" s="19" t="s">
        <v>8</v>
      </c>
      <c r="B21" s="20" t="s">
        <v>93</v>
      </c>
      <c r="C21" s="84">
        <f>+C22+C23+C24+C25+C26+C27+C28+C29</f>
        <v>26036</v>
      </c>
    </row>
    <row r="22" spans="1:3" s="1" customFormat="1" ht="12" customHeight="1">
      <c r="A22" s="14" t="s">
        <v>30</v>
      </c>
      <c r="B22" s="7" t="s">
        <v>0</v>
      </c>
      <c r="C22" s="90">
        <v>19424</v>
      </c>
    </row>
    <row r="23" spans="1:3" s="1" customFormat="1" ht="12" customHeight="1">
      <c r="A23" s="12" t="s">
        <v>31</v>
      </c>
      <c r="B23" s="5" t="s">
        <v>99</v>
      </c>
      <c r="C23" s="86"/>
    </row>
    <row r="24" spans="1:3" s="1" customFormat="1" ht="12" customHeight="1">
      <c r="A24" s="12" t="s">
        <v>32</v>
      </c>
      <c r="B24" s="5" t="s">
        <v>35</v>
      </c>
      <c r="C24" s="86">
        <v>6612</v>
      </c>
    </row>
    <row r="25" spans="1:3" s="1" customFormat="1" ht="12" customHeight="1">
      <c r="A25" s="15" t="s">
        <v>94</v>
      </c>
      <c r="B25" s="5" t="s">
        <v>100</v>
      </c>
      <c r="C25" s="91"/>
    </row>
    <row r="26" spans="1:3" s="1" customFormat="1" ht="12" customHeight="1">
      <c r="A26" s="15" t="s">
        <v>95</v>
      </c>
      <c r="B26" s="5" t="s">
        <v>101</v>
      </c>
      <c r="C26" s="91"/>
    </row>
    <row r="27" spans="1:3" s="1" customFormat="1" ht="12" customHeight="1">
      <c r="A27" s="12" t="s">
        <v>96</v>
      </c>
      <c r="B27" s="5" t="s">
        <v>102</v>
      </c>
      <c r="C27" s="86"/>
    </row>
    <row r="28" spans="1:3" s="1" customFormat="1" ht="12" customHeight="1">
      <c r="A28" s="12" t="s">
        <v>97</v>
      </c>
      <c r="B28" s="5" t="s">
        <v>136</v>
      </c>
      <c r="C28" s="92"/>
    </row>
    <row r="29" spans="1:3" s="1" customFormat="1" ht="12" customHeight="1" thickBot="1">
      <c r="A29" s="12" t="s">
        <v>98</v>
      </c>
      <c r="B29" s="10" t="s">
        <v>103</v>
      </c>
      <c r="C29" s="92"/>
    </row>
    <row r="30" spans="1:3" s="1" customFormat="1" ht="12" customHeight="1" thickBot="1">
      <c r="A30" s="57" t="s">
        <v>9</v>
      </c>
      <c r="B30" s="20" t="s">
        <v>201</v>
      </c>
      <c r="C30" s="46">
        <f>+C31+C37</f>
        <v>5658</v>
      </c>
    </row>
    <row r="31" spans="1:3" s="1" customFormat="1" ht="12" customHeight="1">
      <c r="A31" s="58" t="s">
        <v>33</v>
      </c>
      <c r="B31" s="113" t="s">
        <v>202</v>
      </c>
      <c r="C31" s="55">
        <f>+C32+C33+C34+C35+C36</f>
        <v>5658</v>
      </c>
    </row>
    <row r="32" spans="1:3" s="1" customFormat="1" ht="12" customHeight="1">
      <c r="A32" s="59" t="s">
        <v>36</v>
      </c>
      <c r="B32" s="65" t="s">
        <v>137</v>
      </c>
      <c r="C32" s="51">
        <v>2184</v>
      </c>
    </row>
    <row r="33" spans="1:3" s="1" customFormat="1" ht="12" customHeight="1">
      <c r="A33" s="59" t="s">
        <v>37</v>
      </c>
      <c r="B33" s="65" t="s">
        <v>138</v>
      </c>
      <c r="C33" s="51">
        <v>707</v>
      </c>
    </row>
    <row r="34" spans="1:3" s="1" customFormat="1" ht="12" customHeight="1">
      <c r="A34" s="59" t="s">
        <v>38</v>
      </c>
      <c r="B34" s="65" t="s">
        <v>139</v>
      </c>
      <c r="C34" s="51"/>
    </row>
    <row r="35" spans="1:3" s="1" customFormat="1" ht="12" customHeight="1">
      <c r="A35" s="59" t="s">
        <v>39</v>
      </c>
      <c r="B35" s="65" t="s">
        <v>140</v>
      </c>
      <c r="C35" s="51"/>
    </row>
    <row r="36" spans="1:3" s="1" customFormat="1" ht="12" customHeight="1">
      <c r="A36" s="59" t="s">
        <v>104</v>
      </c>
      <c r="B36" s="65" t="s">
        <v>203</v>
      </c>
      <c r="C36" s="51">
        <v>2767</v>
      </c>
    </row>
    <row r="37" spans="1:3" s="1" customFormat="1" ht="12" customHeight="1">
      <c r="A37" s="59" t="s">
        <v>34</v>
      </c>
      <c r="B37" s="66" t="s">
        <v>204</v>
      </c>
      <c r="C37" s="54">
        <f>+C38+C39+C40+C41+C42</f>
        <v>0</v>
      </c>
    </row>
    <row r="38" spans="1:3" s="1" customFormat="1" ht="12" customHeight="1">
      <c r="A38" s="59" t="s">
        <v>42</v>
      </c>
      <c r="B38" s="65" t="s">
        <v>137</v>
      </c>
      <c r="C38" s="51"/>
    </row>
    <row r="39" spans="1:3" s="1" customFormat="1" ht="12" customHeight="1">
      <c r="A39" s="59" t="s">
        <v>43</v>
      </c>
      <c r="B39" s="65" t="s">
        <v>138</v>
      </c>
      <c r="C39" s="51"/>
    </row>
    <row r="40" spans="1:3" s="1" customFormat="1" ht="12" customHeight="1">
      <c r="A40" s="59" t="s">
        <v>44</v>
      </c>
      <c r="B40" s="65" t="s">
        <v>139</v>
      </c>
      <c r="C40" s="51"/>
    </row>
    <row r="41" spans="1:3" s="1" customFormat="1" ht="12" customHeight="1">
      <c r="A41" s="59" t="s">
        <v>45</v>
      </c>
      <c r="B41" s="67" t="s">
        <v>140</v>
      </c>
      <c r="C41" s="51"/>
    </row>
    <row r="42" spans="1:3" s="1" customFormat="1" ht="12" customHeight="1" thickBot="1">
      <c r="A42" s="60" t="s">
        <v>105</v>
      </c>
      <c r="B42" s="68" t="s">
        <v>205</v>
      </c>
      <c r="C42" s="52"/>
    </row>
    <row r="43" spans="1:3" s="1" customFormat="1" ht="12" customHeight="1" thickBot="1">
      <c r="A43" s="19" t="s">
        <v>106</v>
      </c>
      <c r="B43" s="114" t="s">
        <v>141</v>
      </c>
      <c r="C43" s="46">
        <f>+C44+C45</f>
        <v>0</v>
      </c>
    </row>
    <row r="44" spans="1:3" s="1" customFormat="1" ht="12" customHeight="1">
      <c r="A44" s="14" t="s">
        <v>40</v>
      </c>
      <c r="B44" s="77" t="s">
        <v>142</v>
      </c>
      <c r="C44" s="49"/>
    </row>
    <row r="45" spans="1:3" s="1" customFormat="1" ht="12" customHeight="1" thickBot="1">
      <c r="A45" s="11" t="s">
        <v>41</v>
      </c>
      <c r="B45" s="73" t="s">
        <v>146</v>
      </c>
      <c r="C45" s="48"/>
    </row>
    <row r="46" spans="1:3" s="1" customFormat="1" ht="12" customHeight="1" thickBot="1">
      <c r="A46" s="19" t="s">
        <v>11</v>
      </c>
      <c r="B46" s="114" t="s">
        <v>145</v>
      </c>
      <c r="C46" s="46">
        <f>+C47+C48+C49</f>
        <v>0</v>
      </c>
    </row>
    <row r="47" spans="1:3" s="1" customFormat="1" ht="12" customHeight="1">
      <c r="A47" s="14" t="s">
        <v>109</v>
      </c>
      <c r="B47" s="77" t="s">
        <v>107</v>
      </c>
      <c r="C47" s="56"/>
    </row>
    <row r="48" spans="1:3" s="1" customFormat="1" ht="12" customHeight="1">
      <c r="A48" s="12" t="s">
        <v>110</v>
      </c>
      <c r="B48" s="65" t="s">
        <v>108</v>
      </c>
      <c r="C48" s="92"/>
    </row>
    <row r="49" spans="1:3" s="1" customFormat="1" ht="12" customHeight="1" thickBot="1">
      <c r="A49" s="11" t="s">
        <v>194</v>
      </c>
      <c r="B49" s="73" t="s">
        <v>143</v>
      </c>
      <c r="C49" s="53"/>
    </row>
    <row r="50" spans="1:5" s="1" customFormat="1" ht="17.25" customHeight="1" thickBot="1">
      <c r="A50" s="19" t="s">
        <v>111</v>
      </c>
      <c r="B50" s="115" t="s">
        <v>144</v>
      </c>
      <c r="C50" s="93">
        <v>265</v>
      </c>
      <c r="E50" s="33"/>
    </row>
    <row r="51" spans="1:3" s="1" customFormat="1" ht="12" customHeight="1" thickBot="1">
      <c r="A51" s="19" t="s">
        <v>13</v>
      </c>
      <c r="B51" s="22" t="s">
        <v>112</v>
      </c>
      <c r="C51" s="94">
        <f>+C6+C11+C20+C21+C30+C43+C46+C50</f>
        <v>63938</v>
      </c>
    </row>
    <row r="52" spans="1:3" s="1" customFormat="1" ht="12" customHeight="1" thickBot="1">
      <c r="A52" s="69" t="s">
        <v>14</v>
      </c>
      <c r="B52" s="64" t="s">
        <v>147</v>
      </c>
      <c r="C52" s="95">
        <f>+C53+C59</f>
        <v>8000</v>
      </c>
    </row>
    <row r="53" spans="1:3" s="1" customFormat="1" ht="12" customHeight="1">
      <c r="A53" s="116" t="s">
        <v>66</v>
      </c>
      <c r="B53" s="113" t="s">
        <v>148</v>
      </c>
      <c r="C53" s="96">
        <f>+C54+C55+C56+C57+C58</f>
        <v>8000</v>
      </c>
    </row>
    <row r="54" spans="1:3" s="1" customFormat="1" ht="12" customHeight="1">
      <c r="A54" s="70" t="s">
        <v>163</v>
      </c>
      <c r="B54" s="65" t="s">
        <v>149</v>
      </c>
      <c r="C54" s="92">
        <v>8000</v>
      </c>
    </row>
    <row r="55" spans="1:3" s="1" customFormat="1" ht="12" customHeight="1">
      <c r="A55" s="70" t="s">
        <v>164</v>
      </c>
      <c r="B55" s="65" t="s">
        <v>150</v>
      </c>
      <c r="C55" s="92"/>
    </row>
    <row r="56" spans="1:3" s="1" customFormat="1" ht="12" customHeight="1">
      <c r="A56" s="70" t="s">
        <v>165</v>
      </c>
      <c r="B56" s="65" t="s">
        <v>151</v>
      </c>
      <c r="C56" s="92"/>
    </row>
    <row r="57" spans="1:3" s="1" customFormat="1" ht="12" customHeight="1">
      <c r="A57" s="70" t="s">
        <v>166</v>
      </c>
      <c r="B57" s="65" t="s">
        <v>152</v>
      </c>
      <c r="C57" s="92"/>
    </row>
    <row r="58" spans="1:3" s="1" customFormat="1" ht="12" customHeight="1">
      <c r="A58" s="70" t="s">
        <v>167</v>
      </c>
      <c r="B58" s="65" t="s">
        <v>153</v>
      </c>
      <c r="C58" s="92"/>
    </row>
    <row r="59" spans="1:3" s="1" customFormat="1" ht="12" customHeight="1">
      <c r="A59" s="71" t="s">
        <v>67</v>
      </c>
      <c r="B59" s="66" t="s">
        <v>154</v>
      </c>
      <c r="C59" s="97">
        <f>+C60+C61+C62+C63+C64</f>
        <v>0</v>
      </c>
    </row>
    <row r="60" spans="1:3" s="1" customFormat="1" ht="12" customHeight="1">
      <c r="A60" s="70" t="s">
        <v>168</v>
      </c>
      <c r="B60" s="65" t="s">
        <v>155</v>
      </c>
      <c r="C60" s="92"/>
    </row>
    <row r="61" spans="1:3" s="1" customFormat="1" ht="12" customHeight="1">
      <c r="A61" s="70" t="s">
        <v>169</v>
      </c>
      <c r="B61" s="65" t="s">
        <v>156</v>
      </c>
      <c r="C61" s="92"/>
    </row>
    <row r="62" spans="1:3" s="1" customFormat="1" ht="12" customHeight="1">
      <c r="A62" s="70" t="s">
        <v>170</v>
      </c>
      <c r="B62" s="65" t="s">
        <v>157</v>
      </c>
      <c r="C62" s="92"/>
    </row>
    <row r="63" spans="1:3" s="1" customFormat="1" ht="12" customHeight="1">
      <c r="A63" s="70" t="s">
        <v>171</v>
      </c>
      <c r="B63" s="65" t="s">
        <v>158</v>
      </c>
      <c r="C63" s="92"/>
    </row>
    <row r="64" spans="1:3" s="1" customFormat="1" ht="12" customHeight="1" thickBot="1">
      <c r="A64" s="72" t="s">
        <v>172</v>
      </c>
      <c r="B64" s="73" t="s">
        <v>159</v>
      </c>
      <c r="C64" s="98"/>
    </row>
    <row r="65" spans="1:3" s="1" customFormat="1" ht="12" customHeight="1" thickBot="1">
      <c r="A65" s="74" t="s">
        <v>15</v>
      </c>
      <c r="B65" s="117" t="s">
        <v>160</v>
      </c>
      <c r="C65" s="95">
        <f>+C51+C52</f>
        <v>71938</v>
      </c>
    </row>
    <row r="66" spans="1:3" s="1" customFormat="1" ht="13.5" customHeight="1" thickBot="1">
      <c r="A66" s="75" t="s">
        <v>16</v>
      </c>
      <c r="B66" s="118" t="s">
        <v>161</v>
      </c>
      <c r="C66" s="105"/>
    </row>
    <row r="67" spans="1:3" s="1" customFormat="1" ht="12" customHeight="1" thickBot="1">
      <c r="A67" s="74" t="s">
        <v>17</v>
      </c>
      <c r="B67" s="117" t="s">
        <v>162</v>
      </c>
      <c r="C67" s="106">
        <f>+C65+C66</f>
        <v>71938</v>
      </c>
    </row>
    <row r="68" spans="1:3" s="1" customFormat="1" ht="12.75" customHeight="1">
      <c r="A68" s="2"/>
      <c r="B68" s="3"/>
      <c r="C68" s="99"/>
    </row>
    <row r="69" spans="1:3" ht="16.5" customHeight="1">
      <c r="A69" s="129" t="s">
        <v>18</v>
      </c>
      <c r="B69" s="129"/>
      <c r="C69" s="129"/>
    </row>
    <row r="70" spans="1:3" s="110" customFormat="1" ht="16.5" customHeight="1" thickBot="1">
      <c r="A70" s="130" t="s">
        <v>72</v>
      </c>
      <c r="B70" s="130"/>
      <c r="C70" s="39" t="s">
        <v>193</v>
      </c>
    </row>
    <row r="71" spans="1:3" ht="37.5" customHeight="1" thickBot="1">
      <c r="A71" s="23" t="s">
        <v>2</v>
      </c>
      <c r="B71" s="24" t="s">
        <v>19</v>
      </c>
      <c r="C71" s="31" t="s">
        <v>173</v>
      </c>
    </row>
    <row r="72" spans="1:3" s="32" customFormat="1" ht="12" customHeight="1" thickBot="1">
      <c r="A72" s="27">
        <v>1</v>
      </c>
      <c r="B72" s="28">
        <v>2</v>
      </c>
      <c r="C72" s="82">
        <v>3</v>
      </c>
    </row>
    <row r="73" spans="1:3" ht="12" customHeight="1" thickBot="1">
      <c r="A73" s="21" t="s">
        <v>4</v>
      </c>
      <c r="B73" s="26" t="s">
        <v>113</v>
      </c>
      <c r="C73" s="83">
        <f>+C74+C75+C76+C77+C78</f>
        <v>69921</v>
      </c>
    </row>
    <row r="74" spans="1:3" ht="12" customHeight="1">
      <c r="A74" s="16" t="s">
        <v>46</v>
      </c>
      <c r="B74" s="8" t="s">
        <v>20</v>
      </c>
      <c r="C74" s="85">
        <v>24073</v>
      </c>
    </row>
    <row r="75" spans="1:3" ht="12" customHeight="1">
      <c r="A75" s="12" t="s">
        <v>47</v>
      </c>
      <c r="B75" s="5" t="s">
        <v>114</v>
      </c>
      <c r="C75" s="86">
        <v>6123</v>
      </c>
    </row>
    <row r="76" spans="1:3" ht="12" customHeight="1">
      <c r="A76" s="12" t="s">
        <v>48</v>
      </c>
      <c r="B76" s="5" t="s">
        <v>65</v>
      </c>
      <c r="C76" s="91">
        <v>24260</v>
      </c>
    </row>
    <row r="77" spans="1:3" ht="12" customHeight="1">
      <c r="A77" s="12" t="s">
        <v>49</v>
      </c>
      <c r="B77" s="9" t="s">
        <v>115</v>
      </c>
      <c r="C77" s="91">
        <v>11277</v>
      </c>
    </row>
    <row r="78" spans="1:3" ht="12" customHeight="1">
      <c r="A78" s="12" t="s">
        <v>57</v>
      </c>
      <c r="B78" s="18" t="s">
        <v>116</v>
      </c>
      <c r="C78" s="91">
        <v>4188</v>
      </c>
    </row>
    <row r="79" spans="1:3" ht="12" customHeight="1">
      <c r="A79" s="12" t="s">
        <v>50</v>
      </c>
      <c r="B79" s="5" t="s">
        <v>127</v>
      </c>
      <c r="C79" s="91"/>
    </row>
    <row r="80" spans="1:3" ht="12" customHeight="1">
      <c r="A80" s="12" t="s">
        <v>51</v>
      </c>
      <c r="B80" s="40" t="s">
        <v>128</v>
      </c>
      <c r="C80" s="91"/>
    </row>
    <row r="81" spans="1:3" ht="12" customHeight="1">
      <c r="A81" s="12" t="s">
        <v>58</v>
      </c>
      <c r="B81" s="40" t="s">
        <v>174</v>
      </c>
      <c r="C81" s="91">
        <v>4188</v>
      </c>
    </row>
    <row r="82" spans="1:3" ht="12" customHeight="1">
      <c r="A82" s="12" t="s">
        <v>59</v>
      </c>
      <c r="B82" s="41" t="s">
        <v>129</v>
      </c>
      <c r="C82" s="91">
        <v>0</v>
      </c>
    </row>
    <row r="83" spans="1:3" ht="12" customHeight="1">
      <c r="A83" s="11" t="s">
        <v>60</v>
      </c>
      <c r="B83" s="42" t="s">
        <v>130</v>
      </c>
      <c r="C83" s="91"/>
    </row>
    <row r="84" spans="1:3" ht="12" customHeight="1">
      <c r="A84" s="12" t="s">
        <v>61</v>
      </c>
      <c r="B84" s="42" t="s">
        <v>131</v>
      </c>
      <c r="C84" s="91"/>
    </row>
    <row r="85" spans="1:3" ht="12" customHeight="1" thickBot="1">
      <c r="A85" s="17" t="s">
        <v>63</v>
      </c>
      <c r="B85" s="43" t="s">
        <v>132</v>
      </c>
      <c r="C85" s="100"/>
    </row>
    <row r="86" spans="1:3" ht="12" customHeight="1" thickBot="1">
      <c r="A86" s="19" t="s">
        <v>5</v>
      </c>
      <c r="B86" s="25" t="s">
        <v>195</v>
      </c>
      <c r="C86" s="84">
        <f>+C87+C88+C89</f>
        <v>0</v>
      </c>
    </row>
    <row r="87" spans="1:3" ht="12" customHeight="1">
      <c r="A87" s="14" t="s">
        <v>52</v>
      </c>
      <c r="B87" s="5" t="s">
        <v>175</v>
      </c>
      <c r="C87" s="90"/>
    </row>
    <row r="88" spans="1:3" ht="12" customHeight="1">
      <c r="A88" s="14" t="s">
        <v>53</v>
      </c>
      <c r="B88" s="10" t="s">
        <v>117</v>
      </c>
      <c r="C88" s="86"/>
    </row>
    <row r="89" spans="1:3" ht="12" customHeight="1">
      <c r="A89" s="14" t="s">
        <v>54</v>
      </c>
      <c r="B89" s="65" t="s">
        <v>196</v>
      </c>
      <c r="C89" s="47">
        <v>0</v>
      </c>
    </row>
    <row r="90" spans="1:3" ht="12" customHeight="1">
      <c r="A90" s="14" t="s">
        <v>55</v>
      </c>
      <c r="B90" s="65" t="s">
        <v>206</v>
      </c>
      <c r="C90" s="47"/>
    </row>
    <row r="91" spans="1:3" ht="12" customHeight="1">
      <c r="A91" s="14" t="s">
        <v>56</v>
      </c>
      <c r="B91" s="65" t="s">
        <v>197</v>
      </c>
      <c r="C91" s="47">
        <v>0</v>
      </c>
    </row>
    <row r="92" spans="1:3" ht="15.75">
      <c r="A92" s="14" t="s">
        <v>62</v>
      </c>
      <c r="B92" s="65" t="s">
        <v>198</v>
      </c>
      <c r="C92" s="47"/>
    </row>
    <row r="93" spans="1:3" ht="12" customHeight="1">
      <c r="A93" s="14" t="s">
        <v>64</v>
      </c>
      <c r="B93" s="119" t="s">
        <v>178</v>
      </c>
      <c r="C93" s="47"/>
    </row>
    <row r="94" spans="1:3" ht="12" customHeight="1">
      <c r="A94" s="14" t="s">
        <v>118</v>
      </c>
      <c r="B94" s="119" t="s">
        <v>179</v>
      </c>
      <c r="C94" s="47"/>
    </row>
    <row r="95" spans="1:3" ht="12" customHeight="1">
      <c r="A95" s="14" t="s">
        <v>119</v>
      </c>
      <c r="B95" s="119" t="s">
        <v>177</v>
      </c>
      <c r="C95" s="47"/>
    </row>
    <row r="96" spans="1:3" ht="24" customHeight="1" thickBot="1">
      <c r="A96" s="11" t="s">
        <v>120</v>
      </c>
      <c r="B96" s="120" t="s">
        <v>176</v>
      </c>
      <c r="C96" s="50"/>
    </row>
    <row r="97" spans="1:3" ht="12" customHeight="1" thickBot="1">
      <c r="A97" s="19" t="s">
        <v>6</v>
      </c>
      <c r="B97" s="35" t="s">
        <v>199</v>
      </c>
      <c r="C97" s="84">
        <f>+C98+C99</f>
        <v>2017</v>
      </c>
    </row>
    <row r="98" spans="1:3" ht="12" customHeight="1">
      <c r="A98" s="14" t="s">
        <v>26</v>
      </c>
      <c r="B98" s="7" t="s">
        <v>22</v>
      </c>
      <c r="C98" s="90">
        <v>2017</v>
      </c>
    </row>
    <row r="99" spans="1:3" ht="12" customHeight="1" thickBot="1">
      <c r="A99" s="15" t="s">
        <v>27</v>
      </c>
      <c r="B99" s="10" t="s">
        <v>23</v>
      </c>
      <c r="C99" s="91"/>
    </row>
    <row r="100" spans="1:3" s="63" customFormat="1" ht="12" customHeight="1" thickBot="1">
      <c r="A100" s="69" t="s">
        <v>7</v>
      </c>
      <c r="B100" s="64" t="s">
        <v>180</v>
      </c>
      <c r="C100" s="126"/>
    </row>
    <row r="101" spans="1:3" ht="12" customHeight="1" thickBot="1">
      <c r="A101" s="61" t="s">
        <v>8</v>
      </c>
      <c r="B101" s="62" t="s">
        <v>74</v>
      </c>
      <c r="C101" s="83">
        <f>+C73+C86+C97+C100</f>
        <v>71938</v>
      </c>
    </row>
    <row r="102" spans="1:3" ht="12" customHeight="1" thickBot="1">
      <c r="A102" s="69" t="s">
        <v>9</v>
      </c>
      <c r="B102" s="64" t="s">
        <v>207</v>
      </c>
      <c r="C102" s="84">
        <f>+C103+C111</f>
        <v>0</v>
      </c>
    </row>
    <row r="103" spans="1:3" ht="12" customHeight="1" thickBot="1">
      <c r="A103" s="81" t="s">
        <v>33</v>
      </c>
      <c r="B103" s="121" t="s">
        <v>209</v>
      </c>
      <c r="C103" s="127">
        <f>+C104+C105+C106+C107+C108+C109+C110</f>
        <v>0</v>
      </c>
    </row>
    <row r="104" spans="1:3" ht="12" customHeight="1">
      <c r="A104" s="76" t="s">
        <v>36</v>
      </c>
      <c r="B104" s="77" t="s">
        <v>181</v>
      </c>
      <c r="C104" s="107"/>
    </row>
    <row r="105" spans="1:3" ht="12" customHeight="1">
      <c r="A105" s="70" t="s">
        <v>37</v>
      </c>
      <c r="B105" s="65" t="s">
        <v>182</v>
      </c>
      <c r="C105" s="108"/>
    </row>
    <row r="106" spans="1:3" ht="12" customHeight="1">
      <c r="A106" s="70" t="s">
        <v>38</v>
      </c>
      <c r="B106" s="65" t="s">
        <v>183</v>
      </c>
      <c r="C106" s="108"/>
    </row>
    <row r="107" spans="1:3" ht="12" customHeight="1">
      <c r="A107" s="70" t="s">
        <v>39</v>
      </c>
      <c r="B107" s="65" t="s">
        <v>184</v>
      </c>
      <c r="C107" s="108"/>
    </row>
    <row r="108" spans="1:3" ht="12" customHeight="1">
      <c r="A108" s="70" t="s">
        <v>104</v>
      </c>
      <c r="B108" s="65" t="s">
        <v>185</v>
      </c>
      <c r="C108" s="108"/>
    </row>
    <row r="109" spans="1:3" ht="12" customHeight="1">
      <c r="A109" s="70" t="s">
        <v>121</v>
      </c>
      <c r="B109" s="65" t="s">
        <v>186</v>
      </c>
      <c r="C109" s="108"/>
    </row>
    <row r="110" spans="1:3" ht="12" customHeight="1" thickBot="1">
      <c r="A110" s="78" t="s">
        <v>122</v>
      </c>
      <c r="B110" s="79" t="s">
        <v>187</v>
      </c>
      <c r="C110" s="109"/>
    </row>
    <row r="111" spans="1:3" ht="12" customHeight="1" thickBot="1">
      <c r="A111" s="81" t="s">
        <v>34</v>
      </c>
      <c r="B111" s="121" t="s">
        <v>220</v>
      </c>
      <c r="C111" s="127">
        <f>+C112+C113+C114+C115+C116+C117+C118+C119</f>
        <v>0</v>
      </c>
    </row>
    <row r="112" spans="1:3" ht="12" customHeight="1">
      <c r="A112" s="76" t="s">
        <v>42</v>
      </c>
      <c r="B112" s="77" t="s">
        <v>181</v>
      </c>
      <c r="C112" s="107"/>
    </row>
    <row r="113" spans="1:3" ht="12" customHeight="1">
      <c r="A113" s="70" t="s">
        <v>43</v>
      </c>
      <c r="B113" s="65" t="s">
        <v>188</v>
      </c>
      <c r="C113" s="108"/>
    </row>
    <row r="114" spans="1:3" ht="12" customHeight="1">
      <c r="A114" s="70" t="s">
        <v>44</v>
      </c>
      <c r="B114" s="65" t="s">
        <v>183</v>
      </c>
      <c r="C114" s="108"/>
    </row>
    <row r="115" spans="1:3" ht="12" customHeight="1">
      <c r="A115" s="70" t="s">
        <v>45</v>
      </c>
      <c r="B115" s="65" t="s">
        <v>184</v>
      </c>
      <c r="C115" s="108"/>
    </row>
    <row r="116" spans="1:3" ht="12" customHeight="1">
      <c r="A116" s="70" t="s">
        <v>105</v>
      </c>
      <c r="B116" s="65" t="s">
        <v>185</v>
      </c>
      <c r="C116" s="108"/>
    </row>
    <row r="117" spans="1:3" ht="12" customHeight="1">
      <c r="A117" s="70" t="s">
        <v>123</v>
      </c>
      <c r="B117" s="65" t="s">
        <v>189</v>
      </c>
      <c r="C117" s="108"/>
    </row>
    <row r="118" spans="1:3" ht="12" customHeight="1">
      <c r="A118" s="70" t="s">
        <v>124</v>
      </c>
      <c r="B118" s="65" t="s">
        <v>187</v>
      </c>
      <c r="C118" s="108"/>
    </row>
    <row r="119" spans="1:3" ht="12" customHeight="1" thickBot="1">
      <c r="A119" s="78" t="s">
        <v>125</v>
      </c>
      <c r="B119" s="79" t="s">
        <v>208</v>
      </c>
      <c r="C119" s="109"/>
    </row>
    <row r="120" spans="1:3" ht="12" customHeight="1" thickBot="1">
      <c r="A120" s="69" t="s">
        <v>10</v>
      </c>
      <c r="B120" s="117" t="s">
        <v>190</v>
      </c>
      <c r="C120" s="101">
        <f>+C101+C102</f>
        <v>71938</v>
      </c>
    </row>
    <row r="121" spans="1:9" ht="15" customHeight="1" thickBot="1">
      <c r="A121" s="69" t="s">
        <v>11</v>
      </c>
      <c r="B121" s="117" t="s">
        <v>191</v>
      </c>
      <c r="C121" s="102"/>
      <c r="F121" s="33"/>
      <c r="G121" s="36"/>
      <c r="H121" s="36"/>
      <c r="I121" s="36"/>
    </row>
    <row r="122" spans="1:3" s="1" customFormat="1" ht="12.75" customHeight="1" thickBot="1">
      <c r="A122" s="80" t="s">
        <v>12</v>
      </c>
      <c r="B122" s="118" t="s">
        <v>192</v>
      </c>
      <c r="C122" s="95">
        <f>+C120+C121</f>
        <v>71938</v>
      </c>
    </row>
    <row r="123" spans="1:3" ht="7.5" customHeight="1">
      <c r="A123" s="122"/>
      <c r="B123" s="122"/>
      <c r="C123" s="123"/>
    </row>
    <row r="124" spans="1:3" ht="15.75">
      <c r="A124" s="131" t="s">
        <v>75</v>
      </c>
      <c r="B124" s="131"/>
      <c r="C124" s="131"/>
    </row>
    <row r="125" spans="1:3" ht="15" customHeight="1" thickBot="1">
      <c r="A125" s="128" t="s">
        <v>73</v>
      </c>
      <c r="B125" s="128"/>
      <c r="C125" s="104" t="s">
        <v>193</v>
      </c>
    </row>
    <row r="126" spans="1:4" ht="13.5" customHeight="1" thickBot="1">
      <c r="A126" s="19">
        <v>1</v>
      </c>
      <c r="B126" s="25" t="s">
        <v>126</v>
      </c>
      <c r="C126" s="103">
        <f>+C51-C101</f>
        <v>-8000</v>
      </c>
      <c r="D126" s="37"/>
    </row>
    <row r="127" spans="1:3" ht="7.5" customHeight="1">
      <c r="A127" s="122"/>
      <c r="B127" s="122"/>
      <c r="C127" s="123"/>
    </row>
  </sheetData>
  <sheetProtection sheet="1" objects="1" scenarios="1"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&amp;C10.számú melléklet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2013-10-01T09:03:13Z</cp:lastPrinted>
  <dcterms:created xsi:type="dcterms:W3CDTF">1999-10-30T10:30:45Z</dcterms:created>
  <dcterms:modified xsi:type="dcterms:W3CDTF">2013-10-07T08:20:39Z</dcterms:modified>
  <cp:category/>
  <cp:version/>
  <cp:contentType/>
  <cp:contentStatus/>
</cp:coreProperties>
</file>