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zugy002\Desktop\"/>
    </mc:Choice>
  </mc:AlternateContent>
  <bookViews>
    <workbookView xWindow="0" yWindow="0" windowWidth="24300" windowHeight="11025"/>
  </bookViews>
  <sheets>
    <sheet name="Bevétel 2014." sheetId="1" r:id="rId1"/>
    <sheet name="Kiadás 2014.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37" i="2" l="1"/>
  <c r="I37" i="2"/>
  <c r="G36" i="2"/>
  <c r="F36" i="2"/>
  <c r="E36" i="2"/>
  <c r="D36" i="2"/>
  <c r="D38" i="2" s="1"/>
  <c r="J38" i="2" s="1"/>
  <c r="C36" i="2"/>
  <c r="C38" i="2" s="1"/>
  <c r="B36" i="2"/>
  <c r="B38" i="2" s="1"/>
  <c r="J35" i="2"/>
  <c r="I34" i="2"/>
  <c r="H34" i="2"/>
  <c r="I33" i="2"/>
  <c r="J32" i="2"/>
  <c r="I32" i="2"/>
  <c r="J31" i="2"/>
  <c r="I31" i="2"/>
  <c r="H31" i="2"/>
  <c r="J30" i="2"/>
  <c r="I30" i="2"/>
  <c r="H30" i="2"/>
  <c r="J29" i="2"/>
  <c r="I29" i="2"/>
  <c r="H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H14" i="2"/>
  <c r="J13" i="2"/>
  <c r="I13" i="2"/>
  <c r="H13" i="2"/>
  <c r="J12" i="2"/>
  <c r="I12" i="2"/>
  <c r="H12" i="2"/>
  <c r="H11" i="2"/>
  <c r="H10" i="2"/>
  <c r="J9" i="2"/>
  <c r="I9" i="2"/>
  <c r="H9" i="2"/>
  <c r="J8" i="2"/>
  <c r="I8" i="2"/>
  <c r="H8" i="2"/>
  <c r="J7" i="2"/>
  <c r="I7" i="2"/>
  <c r="H7" i="2"/>
  <c r="J6" i="2"/>
  <c r="I6" i="2"/>
  <c r="J5" i="2"/>
  <c r="I5" i="2"/>
  <c r="J4" i="2"/>
  <c r="I4" i="2"/>
  <c r="H4" i="2"/>
  <c r="F29" i="1"/>
  <c r="E29" i="1"/>
  <c r="J28" i="1"/>
  <c r="I28" i="1"/>
  <c r="H28" i="1"/>
  <c r="D27" i="1"/>
  <c r="D29" i="1" s="1"/>
  <c r="J29" i="1" s="1"/>
  <c r="C27" i="1"/>
  <c r="C29" i="1" s="1"/>
  <c r="B27" i="1"/>
  <c r="B29" i="1" s="1"/>
  <c r="H29" i="1" s="1"/>
  <c r="J25" i="1"/>
  <c r="I25" i="1"/>
  <c r="H25" i="1"/>
  <c r="J24" i="1"/>
  <c r="I24" i="1"/>
  <c r="H23" i="1"/>
  <c r="J22" i="1"/>
  <c r="I22" i="1"/>
  <c r="J21" i="1"/>
  <c r="I21" i="1"/>
  <c r="J20" i="1"/>
  <c r="I20" i="1"/>
  <c r="H20" i="1"/>
  <c r="J19" i="1"/>
  <c r="I19" i="1"/>
  <c r="H19" i="1"/>
  <c r="J18" i="1"/>
  <c r="I18" i="1"/>
  <c r="J17" i="1"/>
  <c r="I17" i="1"/>
  <c r="H17" i="1"/>
  <c r="J15" i="1"/>
  <c r="I15" i="1"/>
  <c r="H15" i="1"/>
  <c r="J14" i="1"/>
  <c r="I14" i="1"/>
  <c r="H14" i="1"/>
  <c r="J13" i="1"/>
  <c r="I13" i="1"/>
  <c r="J12" i="1"/>
  <c r="I12" i="1"/>
  <c r="J11" i="1"/>
  <c r="I11" i="1"/>
  <c r="H11" i="1"/>
  <c r="H10" i="1"/>
  <c r="H9" i="1"/>
  <c r="H8" i="1"/>
  <c r="J7" i="1"/>
  <c r="I7" i="1"/>
  <c r="H7" i="1"/>
  <c r="J6" i="1"/>
  <c r="I6" i="1"/>
  <c r="H6" i="1"/>
  <c r="J5" i="1"/>
  <c r="I5" i="1"/>
  <c r="J4" i="1"/>
  <c r="I4" i="1"/>
  <c r="H36" i="2" l="1"/>
  <c r="H38" i="2" s="1"/>
  <c r="I27" i="1"/>
  <c r="I29" i="1" s="1"/>
  <c r="J27" i="1"/>
  <c r="I36" i="2"/>
  <c r="J36" i="2"/>
  <c r="H27" i="1"/>
</calcChain>
</file>

<file path=xl/sharedStrings.xml><?xml version="1.0" encoding="utf-8"?>
<sst xmlns="http://schemas.openxmlformats.org/spreadsheetml/2006/main" count="99" uniqueCount="64">
  <si>
    <t>Költségvetés 2014.évi bevétel teljesítése</t>
  </si>
  <si>
    <t>ezer Ft-ban</t>
  </si>
  <si>
    <t>1.sz.melléklet</t>
  </si>
  <si>
    <t>Működés</t>
  </si>
  <si>
    <t>Felhalmozás</t>
  </si>
  <si>
    <t>Összesen</t>
  </si>
  <si>
    <t>Kormányzati funkció száma, megnevezése</t>
  </si>
  <si>
    <t>eredeti</t>
  </si>
  <si>
    <t>módosított</t>
  </si>
  <si>
    <t>teljesítés</t>
  </si>
  <si>
    <t>051030 Települési hulladék vegyes begyűjtése</t>
  </si>
  <si>
    <t>045160 Közutak üzemeltetése</t>
  </si>
  <si>
    <t>096010 Gyermekek óvodai étkezése</t>
  </si>
  <si>
    <t>096020 Gyermekek iskolai étkezése</t>
  </si>
  <si>
    <t>900080 Munkahelyi étkeztetés</t>
  </si>
  <si>
    <t>900080 Egyéb  vendéglátás</t>
  </si>
  <si>
    <t>013350 Lakóingatlan bérbeadása, üzemeltetése</t>
  </si>
  <si>
    <t>013350 Nem lakóingatlan bérbeadása, üzemeltetése</t>
  </si>
  <si>
    <t>066010 Zöldterület-kezelés</t>
  </si>
  <si>
    <t>011130 Önkormányzatok igazgatási tevékenysége</t>
  </si>
  <si>
    <t>066020 Város-, községgazdálkodási szolgáltatások</t>
  </si>
  <si>
    <t>018010 Önkormányzatok elszámolásai a központi költségvetéssel</t>
  </si>
  <si>
    <t>018010 Államháztartáson belüli megelőlegezések</t>
  </si>
  <si>
    <t>900020 Adóbevételek</t>
  </si>
  <si>
    <t>920080 Szabad kapacitás terhére végzett tevékenység (Konyha)</t>
  </si>
  <si>
    <t>072111 Háziorvosi alapellátás</t>
  </si>
  <si>
    <t>074031 Család- és  nővédelmi egészségügyi gondozás</t>
  </si>
  <si>
    <t>104051 Gyermekvédelmi pénzbeni és természetbeni</t>
  </si>
  <si>
    <t>041232 Startmunka program</t>
  </si>
  <si>
    <t>082044 Könyvtári szolgáltatások</t>
  </si>
  <si>
    <t>081045 Szabadidős tevékenység</t>
  </si>
  <si>
    <t>013320 Köztemető-fenntartás és működtetés</t>
  </si>
  <si>
    <t>011130 Előző évi maradvány igénybevétlele</t>
  </si>
  <si>
    <t>I.        Önkormányzat  összesen</t>
  </si>
  <si>
    <t>II. Napköziotthonos óvoda</t>
  </si>
  <si>
    <t>Mindösszesen</t>
  </si>
  <si>
    <t>nyitóegyenleg</t>
  </si>
  <si>
    <t>bevétel</t>
  </si>
  <si>
    <t>kiadás</t>
  </si>
  <si>
    <t>egyenleg</t>
  </si>
  <si>
    <t>Költségvetés   2014.évi  kiadások  teljesítése</t>
  </si>
  <si>
    <t>2.sz.melléklet</t>
  </si>
  <si>
    <t>Kormányzati funkció  száma,  megnevezése</t>
  </si>
  <si>
    <t>063020  Víztermelés,  -kezelés,- ellátás</t>
  </si>
  <si>
    <t>052020 Szennyvíz gyűjtése, tisztítása, elhelyezése</t>
  </si>
  <si>
    <t>045160 Közutak,hidak,alagutak üzemeltetése</t>
  </si>
  <si>
    <t>011130 Önkormányzati jogalkotás</t>
  </si>
  <si>
    <t xml:space="preserve">011130  Önkormányzatok igazgatási tevékenysége </t>
  </si>
  <si>
    <t>064010 Közvilágítás</t>
  </si>
  <si>
    <t>900080 Szabad kapacitás terhére végzett tevékenység (Konyha)</t>
  </si>
  <si>
    <t>072112 Háziorvosi ügyeleti ellátás</t>
  </si>
  <si>
    <t>107060  Átmeneti segély, temetési segély</t>
  </si>
  <si>
    <t>104051 Egyéb önkormányzati eseti pénzbeni  ellátás</t>
  </si>
  <si>
    <t>105010 Munkanélküli aktív korúak ellátása</t>
  </si>
  <si>
    <t>106020 Lakásfenntartással összefüggő ellátás</t>
  </si>
  <si>
    <t>107052 Házi segítségnyújtás</t>
  </si>
  <si>
    <t>041231 Rövid időtartamú közfoglalkoztatás</t>
  </si>
  <si>
    <t xml:space="preserve">041232 Startmunka program </t>
  </si>
  <si>
    <t>011130 Intézményi finanszírozás</t>
  </si>
  <si>
    <t>011130 Államháztartáson belüli megelőlegezések</t>
  </si>
  <si>
    <t>011130 Tartalék</t>
  </si>
  <si>
    <t>Átfutó kiadás</t>
  </si>
  <si>
    <t>II.   Napköziotthonos óvoda</t>
  </si>
  <si>
    <t>(+34391)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</si>
</sst>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top" wrapText="1"/>
    </xf>
    <xf numFmtId="3" fontId="6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right" vertical="center" wrapText="1"/>
    </xf>
    <xf numFmtId="0" fontId="7" fillId="0" borderId="0" xfId="1" applyFont="1"/>
    <xf numFmtId="0" fontId="8" fillId="0" borderId="0" xfId="1" applyFont="1" applyAlignment="1">
      <alignment horizontal="center"/>
    </xf>
    <xf numFmtId="3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3" fontId="9" fillId="0" borderId="1" xfId="1" applyNumberFormat="1" applyFont="1" applyBorder="1"/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I32" sqref="I32"/>
    </sheetView>
  </sheetViews>
  <sheetFormatPr defaultRowHeight="15" x14ac:dyDescent="0.25"/>
  <cols>
    <col min="1" max="1" width="52.85546875" customWidth="1"/>
    <col min="2" max="10" width="9.7109375" customWidth="1"/>
  </cols>
  <sheetData>
    <row r="1" spans="1:10" ht="15.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</row>
    <row r="2" spans="1:10" ht="15.2" customHeight="1" x14ac:dyDescent="0.25">
      <c r="A2" s="3" t="s">
        <v>2</v>
      </c>
      <c r="B2" s="17" t="s">
        <v>3</v>
      </c>
      <c r="C2" s="17"/>
      <c r="D2" s="17"/>
      <c r="E2" s="17" t="s">
        <v>4</v>
      </c>
      <c r="F2" s="17"/>
      <c r="G2" s="17"/>
      <c r="H2" s="17" t="s">
        <v>5</v>
      </c>
      <c r="I2" s="17"/>
      <c r="J2" s="17"/>
    </row>
    <row r="3" spans="1:10" ht="15.2" customHeight="1" x14ac:dyDescent="0.25">
      <c r="A3" s="4" t="s">
        <v>6</v>
      </c>
      <c r="B3" s="5" t="s">
        <v>7</v>
      </c>
      <c r="C3" s="5" t="s">
        <v>8</v>
      </c>
      <c r="D3" s="5" t="s">
        <v>9</v>
      </c>
      <c r="E3" s="5" t="s">
        <v>7</v>
      </c>
      <c r="F3" s="5" t="s">
        <v>8</v>
      </c>
      <c r="G3" s="5" t="s">
        <v>9</v>
      </c>
      <c r="H3" s="5" t="s">
        <v>7</v>
      </c>
      <c r="I3" s="5" t="s">
        <v>8</v>
      </c>
      <c r="J3" s="5" t="s">
        <v>9</v>
      </c>
    </row>
    <row r="4" spans="1:10" ht="15.2" customHeight="1" x14ac:dyDescent="0.25">
      <c r="A4" s="6" t="s">
        <v>10</v>
      </c>
      <c r="B4" s="7"/>
      <c r="C4" s="7">
        <v>116</v>
      </c>
      <c r="D4" s="7">
        <v>116</v>
      </c>
      <c r="E4" s="8"/>
      <c r="F4" s="7"/>
      <c r="G4" s="7"/>
      <c r="H4" s="7"/>
      <c r="I4" s="7">
        <f>SUM(C4,F4)</f>
        <v>116</v>
      </c>
      <c r="J4" s="7">
        <f>SUM(D4,G4)</f>
        <v>116</v>
      </c>
    </row>
    <row r="5" spans="1:10" ht="15.2" customHeight="1" x14ac:dyDescent="0.25">
      <c r="A5" s="6" t="s">
        <v>11</v>
      </c>
      <c r="B5" s="7"/>
      <c r="C5" s="7">
        <v>130</v>
      </c>
      <c r="D5" s="7">
        <v>130</v>
      </c>
      <c r="E5" s="8"/>
      <c r="F5" s="7"/>
      <c r="G5" s="7"/>
      <c r="H5" s="7"/>
      <c r="I5" s="7">
        <f t="shared" ref="I5:J28" si="0">SUM(C5,F5)</f>
        <v>130</v>
      </c>
      <c r="J5" s="7">
        <f t="shared" si="0"/>
        <v>130</v>
      </c>
    </row>
    <row r="6" spans="1:10" ht="15.2" customHeight="1" x14ac:dyDescent="0.25">
      <c r="A6" s="6" t="s">
        <v>12</v>
      </c>
      <c r="B6" s="7">
        <v>2987</v>
      </c>
      <c r="C6" s="7">
        <v>1009</v>
      </c>
      <c r="D6" s="7">
        <v>1009</v>
      </c>
      <c r="E6" s="7"/>
      <c r="F6" s="7"/>
      <c r="G6" s="7"/>
      <c r="H6" s="7">
        <f>SUM(B6,E6)</f>
        <v>2987</v>
      </c>
      <c r="I6" s="7">
        <f t="shared" si="0"/>
        <v>1009</v>
      </c>
      <c r="J6" s="7">
        <f t="shared" si="0"/>
        <v>1009</v>
      </c>
    </row>
    <row r="7" spans="1:10" ht="15.2" customHeight="1" x14ac:dyDescent="0.25">
      <c r="A7" s="6" t="s">
        <v>13</v>
      </c>
      <c r="B7" s="7">
        <v>6082</v>
      </c>
      <c r="C7" s="7">
        <v>3587</v>
      </c>
      <c r="D7" s="7">
        <v>3587</v>
      </c>
      <c r="E7" s="7"/>
      <c r="F7" s="7"/>
      <c r="G7" s="7"/>
      <c r="H7" s="7">
        <f t="shared" ref="H7:H29" si="1">SUM(B7,E7)</f>
        <v>6082</v>
      </c>
      <c r="I7" s="7">
        <f t="shared" si="0"/>
        <v>3587</v>
      </c>
      <c r="J7" s="7">
        <f t="shared" si="0"/>
        <v>3587</v>
      </c>
    </row>
    <row r="8" spans="1:10" ht="15.2" customHeight="1" x14ac:dyDescent="0.25">
      <c r="A8" s="6" t="s">
        <v>14</v>
      </c>
      <c r="B8" s="7">
        <v>274</v>
      </c>
      <c r="C8" s="7"/>
      <c r="D8" s="7"/>
      <c r="E8" s="7"/>
      <c r="F8" s="7"/>
      <c r="G8" s="7"/>
      <c r="H8" s="7">
        <f t="shared" si="1"/>
        <v>274</v>
      </c>
      <c r="I8" s="7"/>
      <c r="J8" s="7"/>
    </row>
    <row r="9" spans="1:10" ht="15.2" customHeight="1" x14ac:dyDescent="0.25">
      <c r="A9" s="6" t="s">
        <v>15</v>
      </c>
      <c r="B9" s="7">
        <v>2606</v>
      </c>
      <c r="C9" s="7"/>
      <c r="D9" s="7"/>
      <c r="E9" s="7"/>
      <c r="F9" s="7"/>
      <c r="G9" s="7"/>
      <c r="H9" s="7">
        <f t="shared" si="1"/>
        <v>2606</v>
      </c>
      <c r="I9" s="7"/>
      <c r="J9" s="7"/>
    </row>
    <row r="10" spans="1:10" ht="15.2" customHeight="1" x14ac:dyDescent="0.25">
      <c r="A10" s="6" t="s">
        <v>16</v>
      </c>
      <c r="B10" s="7">
        <v>165</v>
      </c>
      <c r="C10" s="7"/>
      <c r="D10" s="7"/>
      <c r="E10" s="7"/>
      <c r="F10" s="7"/>
      <c r="G10" s="7"/>
      <c r="H10" s="7">
        <f t="shared" si="1"/>
        <v>165</v>
      </c>
      <c r="I10" s="7"/>
      <c r="J10" s="7"/>
    </row>
    <row r="11" spans="1:10" ht="15.2" customHeight="1" x14ac:dyDescent="0.25">
      <c r="A11" s="6" t="s">
        <v>17</v>
      </c>
      <c r="B11" s="7">
        <v>6381</v>
      </c>
      <c r="C11" s="7">
        <v>9375</v>
      </c>
      <c r="D11" s="7">
        <v>9375</v>
      </c>
      <c r="E11" s="7"/>
      <c r="F11" s="7"/>
      <c r="G11" s="7"/>
      <c r="H11" s="7">
        <f t="shared" si="1"/>
        <v>6381</v>
      </c>
      <c r="I11" s="7">
        <f t="shared" si="0"/>
        <v>9375</v>
      </c>
      <c r="J11" s="7">
        <f t="shared" si="0"/>
        <v>9375</v>
      </c>
    </row>
    <row r="12" spans="1:10" ht="15.2" customHeight="1" x14ac:dyDescent="0.25">
      <c r="A12" s="6" t="s">
        <v>18</v>
      </c>
      <c r="B12" s="7"/>
      <c r="C12" s="7">
        <v>19</v>
      </c>
      <c r="D12" s="7">
        <v>19</v>
      </c>
      <c r="E12" s="7"/>
      <c r="F12" s="7"/>
      <c r="G12" s="7"/>
      <c r="H12" s="7"/>
      <c r="I12" s="7">
        <f t="shared" si="0"/>
        <v>19</v>
      </c>
      <c r="J12" s="7">
        <f t="shared" si="0"/>
        <v>19</v>
      </c>
    </row>
    <row r="13" spans="1:10" ht="15.2" customHeight="1" x14ac:dyDescent="0.25">
      <c r="A13" s="6" t="s">
        <v>19</v>
      </c>
      <c r="B13" s="7"/>
      <c r="C13" s="7">
        <v>774</v>
      </c>
      <c r="D13" s="7">
        <v>774</v>
      </c>
      <c r="E13" s="7"/>
      <c r="F13" s="7"/>
      <c r="G13" s="7"/>
      <c r="H13" s="7"/>
      <c r="I13" s="7">
        <f t="shared" si="0"/>
        <v>774</v>
      </c>
      <c r="J13" s="7">
        <f t="shared" si="0"/>
        <v>774</v>
      </c>
    </row>
    <row r="14" spans="1:10" ht="15.2" customHeight="1" x14ac:dyDescent="0.25">
      <c r="A14" s="6" t="s">
        <v>20</v>
      </c>
      <c r="B14" s="7">
        <v>4316</v>
      </c>
      <c r="C14" s="7">
        <v>4359</v>
      </c>
      <c r="D14" s="7">
        <v>4359</v>
      </c>
      <c r="E14" s="7"/>
      <c r="F14" s="7"/>
      <c r="G14" s="7"/>
      <c r="H14" s="7">
        <f t="shared" si="1"/>
        <v>4316</v>
      </c>
      <c r="I14" s="7">
        <f t="shared" si="0"/>
        <v>4359</v>
      </c>
      <c r="J14" s="7">
        <f t="shared" si="0"/>
        <v>4359</v>
      </c>
    </row>
    <row r="15" spans="1:10" ht="15.2" customHeight="1" x14ac:dyDescent="0.25">
      <c r="A15" s="6" t="s">
        <v>21</v>
      </c>
      <c r="B15" s="7">
        <v>60137</v>
      </c>
      <c r="C15" s="7">
        <v>70080</v>
      </c>
      <c r="D15" s="7">
        <v>70080</v>
      </c>
      <c r="E15" s="7"/>
      <c r="F15" s="7"/>
      <c r="G15" s="7"/>
      <c r="H15" s="7">
        <f t="shared" si="1"/>
        <v>60137</v>
      </c>
      <c r="I15" s="7">
        <f t="shared" si="0"/>
        <v>70080</v>
      </c>
      <c r="J15" s="7">
        <f t="shared" si="0"/>
        <v>70080</v>
      </c>
    </row>
    <row r="16" spans="1:10" ht="15.2" customHeight="1" x14ac:dyDescent="0.25">
      <c r="A16" s="6" t="s">
        <v>22</v>
      </c>
      <c r="B16" s="7"/>
      <c r="C16" s="7">
        <v>2401</v>
      </c>
      <c r="D16" s="7">
        <v>2401</v>
      </c>
      <c r="E16" s="7"/>
      <c r="F16" s="7"/>
      <c r="G16" s="7"/>
      <c r="H16" s="7"/>
      <c r="I16" s="7">
        <v>2401</v>
      </c>
      <c r="J16" s="7">
        <v>2401</v>
      </c>
    </row>
    <row r="17" spans="1:10" ht="15.2" customHeight="1" x14ac:dyDescent="0.25">
      <c r="A17" s="6" t="s">
        <v>23</v>
      </c>
      <c r="B17" s="7">
        <v>42200</v>
      </c>
      <c r="C17" s="7">
        <v>45819</v>
      </c>
      <c r="D17" s="7">
        <v>45819</v>
      </c>
      <c r="E17" s="7"/>
      <c r="F17" s="7"/>
      <c r="G17" s="7"/>
      <c r="H17" s="7">
        <f t="shared" si="1"/>
        <v>42200</v>
      </c>
      <c r="I17" s="7">
        <f t="shared" si="0"/>
        <v>45819</v>
      </c>
      <c r="J17" s="7">
        <f t="shared" si="0"/>
        <v>45819</v>
      </c>
    </row>
    <row r="18" spans="1:10" ht="15.2" customHeight="1" x14ac:dyDescent="0.25">
      <c r="A18" s="6" t="s">
        <v>24</v>
      </c>
      <c r="B18" s="7"/>
      <c r="C18" s="7">
        <v>9176</v>
      </c>
      <c r="D18" s="7">
        <v>9176</v>
      </c>
      <c r="E18" s="7"/>
      <c r="F18" s="7"/>
      <c r="G18" s="7"/>
      <c r="H18" s="7"/>
      <c r="I18" s="7">
        <f t="shared" si="0"/>
        <v>9176</v>
      </c>
      <c r="J18" s="7">
        <f t="shared" si="0"/>
        <v>9176</v>
      </c>
    </row>
    <row r="19" spans="1:10" ht="15.2" customHeight="1" x14ac:dyDescent="0.25">
      <c r="A19" s="6" t="s">
        <v>25</v>
      </c>
      <c r="B19" s="7">
        <v>1182</v>
      </c>
      <c r="C19" s="7">
        <v>1045</v>
      </c>
      <c r="D19" s="7">
        <v>1045</v>
      </c>
      <c r="E19" s="7"/>
      <c r="F19" s="7"/>
      <c r="G19" s="7"/>
      <c r="H19" s="7">
        <f t="shared" si="1"/>
        <v>1182</v>
      </c>
      <c r="I19" s="7">
        <f t="shared" si="0"/>
        <v>1045</v>
      </c>
      <c r="J19" s="7">
        <f t="shared" si="0"/>
        <v>1045</v>
      </c>
    </row>
    <row r="20" spans="1:10" ht="15.2" customHeight="1" x14ac:dyDescent="0.25">
      <c r="A20" s="6" t="s">
        <v>26</v>
      </c>
      <c r="B20" s="7">
        <v>4542</v>
      </c>
      <c r="C20" s="7">
        <v>4949</v>
      </c>
      <c r="D20" s="7">
        <v>4949</v>
      </c>
      <c r="E20" s="7"/>
      <c r="F20" s="7"/>
      <c r="G20" s="7"/>
      <c r="H20" s="7">
        <f t="shared" si="1"/>
        <v>4542</v>
      </c>
      <c r="I20" s="7">
        <f t="shared" si="0"/>
        <v>4949</v>
      </c>
      <c r="J20" s="7">
        <f t="shared" si="0"/>
        <v>4949</v>
      </c>
    </row>
    <row r="21" spans="1:10" ht="15.2" customHeight="1" x14ac:dyDescent="0.25">
      <c r="A21" s="6" t="s">
        <v>27</v>
      </c>
      <c r="B21" s="7"/>
      <c r="C21" s="7">
        <v>80</v>
      </c>
      <c r="D21" s="7">
        <v>80</v>
      </c>
      <c r="E21" s="7"/>
      <c r="F21" s="7"/>
      <c r="G21" s="7"/>
      <c r="H21" s="7"/>
      <c r="I21" s="7">
        <f t="shared" si="0"/>
        <v>80</v>
      </c>
      <c r="J21" s="7">
        <f t="shared" si="0"/>
        <v>80</v>
      </c>
    </row>
    <row r="22" spans="1:10" ht="15.2" customHeight="1" x14ac:dyDescent="0.25">
      <c r="A22" s="6" t="s">
        <v>28</v>
      </c>
      <c r="B22" s="7"/>
      <c r="C22" s="7">
        <v>18093</v>
      </c>
      <c r="D22" s="7">
        <v>18093</v>
      </c>
      <c r="E22" s="7"/>
      <c r="F22" s="7"/>
      <c r="G22" s="7"/>
      <c r="H22" s="7"/>
      <c r="I22" s="7">
        <f t="shared" si="0"/>
        <v>18093</v>
      </c>
      <c r="J22" s="7">
        <f t="shared" si="0"/>
        <v>18093</v>
      </c>
    </row>
    <row r="23" spans="1:10" ht="15.2" customHeight="1" x14ac:dyDescent="0.25">
      <c r="A23" s="6" t="s">
        <v>29</v>
      </c>
      <c r="B23" s="7">
        <v>45</v>
      </c>
      <c r="C23" s="7"/>
      <c r="D23" s="7"/>
      <c r="E23" s="7"/>
      <c r="F23" s="7"/>
      <c r="G23" s="7"/>
      <c r="H23" s="7">
        <f t="shared" si="1"/>
        <v>45</v>
      </c>
      <c r="I23" s="7"/>
      <c r="J23" s="7"/>
    </row>
    <row r="24" spans="1:10" ht="15.2" customHeight="1" x14ac:dyDescent="0.25">
      <c r="A24" s="6" t="s">
        <v>30</v>
      </c>
      <c r="B24" s="7"/>
      <c r="C24" s="7">
        <v>50</v>
      </c>
      <c r="D24" s="7">
        <v>50</v>
      </c>
      <c r="E24" s="7"/>
      <c r="F24" s="7"/>
      <c r="G24" s="7"/>
      <c r="H24" s="7"/>
      <c r="I24" s="7">
        <f t="shared" si="0"/>
        <v>50</v>
      </c>
      <c r="J24" s="7">
        <f t="shared" si="0"/>
        <v>50</v>
      </c>
    </row>
    <row r="25" spans="1:10" ht="15.2" customHeight="1" x14ac:dyDescent="0.25">
      <c r="A25" s="6" t="s">
        <v>31</v>
      </c>
      <c r="B25" s="7">
        <v>250</v>
      </c>
      <c r="C25" s="7">
        <v>208</v>
      </c>
      <c r="D25" s="7">
        <v>208</v>
      </c>
      <c r="E25" s="7"/>
      <c r="F25" s="7"/>
      <c r="G25" s="7"/>
      <c r="H25" s="7">
        <f t="shared" si="1"/>
        <v>250</v>
      </c>
      <c r="I25" s="7">
        <f t="shared" si="0"/>
        <v>208</v>
      </c>
      <c r="J25" s="7">
        <f t="shared" si="0"/>
        <v>208</v>
      </c>
    </row>
    <row r="26" spans="1:10" ht="15.2" customHeight="1" x14ac:dyDescent="0.25">
      <c r="A26" s="6" t="s">
        <v>32</v>
      </c>
      <c r="B26" s="7"/>
      <c r="C26" s="7"/>
      <c r="D26" s="7"/>
      <c r="E26" s="7">
        <v>20000</v>
      </c>
      <c r="F26" s="7">
        <v>20000</v>
      </c>
      <c r="G26" s="7"/>
      <c r="H26" s="7">
        <v>20000</v>
      </c>
      <c r="I26" s="7">
        <v>20000</v>
      </c>
      <c r="J26" s="7"/>
    </row>
    <row r="27" spans="1:10" ht="15.2" customHeight="1" x14ac:dyDescent="0.25">
      <c r="A27" s="9" t="s">
        <v>33</v>
      </c>
      <c r="B27" s="10">
        <f>SUM(B4:B25)</f>
        <v>131167</v>
      </c>
      <c r="C27" s="10">
        <f>SUM(C4:C25)</f>
        <v>171270</v>
      </c>
      <c r="D27" s="10">
        <f>SUM(D4:D25)</f>
        <v>171270</v>
      </c>
      <c r="E27" s="10">
        <v>20000</v>
      </c>
      <c r="F27" s="10">
        <v>20000</v>
      </c>
      <c r="G27" s="10"/>
      <c r="H27" s="10">
        <f t="shared" si="1"/>
        <v>151167</v>
      </c>
      <c r="I27" s="10">
        <f>SUM(I4:I26)</f>
        <v>191270</v>
      </c>
      <c r="J27" s="10">
        <f>SUM(J4:J26)</f>
        <v>171270</v>
      </c>
    </row>
    <row r="28" spans="1:10" ht="15.2" customHeight="1" x14ac:dyDescent="0.25">
      <c r="A28" s="9" t="s">
        <v>34</v>
      </c>
      <c r="B28" s="10">
        <v>37410</v>
      </c>
      <c r="C28" s="10">
        <v>34391</v>
      </c>
      <c r="D28" s="10">
        <v>34391</v>
      </c>
      <c r="E28" s="7"/>
      <c r="F28" s="7"/>
      <c r="G28" s="7"/>
      <c r="H28" s="10">
        <f t="shared" si="1"/>
        <v>37410</v>
      </c>
      <c r="I28" s="10">
        <f t="shared" si="0"/>
        <v>34391</v>
      </c>
      <c r="J28" s="10">
        <f t="shared" si="0"/>
        <v>34391</v>
      </c>
    </row>
    <row r="29" spans="1:10" ht="15.2" customHeight="1" x14ac:dyDescent="0.25">
      <c r="A29" s="9" t="s">
        <v>35</v>
      </c>
      <c r="B29" s="10">
        <f>SUM(B27:B28)</f>
        <v>168577</v>
      </c>
      <c r="C29" s="10">
        <f>SUM(C27:C28)</f>
        <v>205661</v>
      </c>
      <c r="D29" s="10">
        <f>SUM(D27:D28)</f>
        <v>205661</v>
      </c>
      <c r="E29" s="10">
        <f>SUM(E27:E28)</f>
        <v>20000</v>
      </c>
      <c r="F29" s="10">
        <f>SUM(F27:F28)</f>
        <v>20000</v>
      </c>
      <c r="G29" s="10"/>
      <c r="H29" s="10">
        <f t="shared" si="1"/>
        <v>188577</v>
      </c>
      <c r="I29" s="10">
        <f>SUM(I27:I28)</f>
        <v>225661</v>
      </c>
      <c r="J29" s="10">
        <f t="shared" ref="J29" si="2">SUM(D29,G29)</f>
        <v>205661</v>
      </c>
    </row>
    <row r="30" spans="1:10" ht="15.2" customHeight="1" x14ac:dyDescent="0.25">
      <c r="A30" s="2"/>
      <c r="B30" s="2" t="s">
        <v>36</v>
      </c>
      <c r="C30" s="2"/>
      <c r="D30" s="2">
        <v>24289</v>
      </c>
      <c r="E30" s="2"/>
      <c r="F30" s="2">
        <v>24289</v>
      </c>
      <c r="G30" s="2"/>
      <c r="H30" s="2"/>
      <c r="I30" s="2"/>
      <c r="J30" s="2"/>
    </row>
    <row r="31" spans="1:10" ht="15.2" customHeight="1" x14ac:dyDescent="0.25">
      <c r="A31" s="2"/>
      <c r="B31" s="2" t="s">
        <v>37</v>
      </c>
      <c r="C31" s="11"/>
      <c r="D31" s="2">
        <v>205661</v>
      </c>
      <c r="E31" s="2"/>
      <c r="F31" s="2">
        <v>171270</v>
      </c>
      <c r="G31" s="2" t="s">
        <v>63</v>
      </c>
      <c r="H31" s="2"/>
      <c r="I31" s="2"/>
      <c r="J31" s="2"/>
    </row>
    <row r="32" spans="1:10" ht="15.2" customHeight="1" x14ac:dyDescent="0.25">
      <c r="A32" s="2"/>
      <c r="B32" s="2" t="s">
        <v>38</v>
      </c>
      <c r="C32" s="2"/>
      <c r="D32" s="2">
        <v>-224675</v>
      </c>
      <c r="E32" s="2"/>
      <c r="F32" s="2">
        <v>-190284</v>
      </c>
      <c r="G32" s="2" t="s">
        <v>63</v>
      </c>
      <c r="H32" s="2"/>
      <c r="I32" s="2"/>
      <c r="J32" s="2"/>
    </row>
    <row r="33" spans="1:10" ht="15.2" customHeight="1" x14ac:dyDescent="0.25">
      <c r="A33" s="2"/>
      <c r="B33" s="2" t="s">
        <v>39</v>
      </c>
      <c r="C33" s="2"/>
      <c r="D33" s="2">
        <v>5275</v>
      </c>
      <c r="E33" s="2"/>
      <c r="F33" s="2">
        <v>5275</v>
      </c>
      <c r="G33" s="2"/>
      <c r="H33" s="2"/>
      <c r="I33" s="2"/>
      <c r="J33" s="2"/>
    </row>
  </sheetData>
  <mergeCells count="3">
    <mergeCell ref="B2:D2"/>
    <mergeCell ref="E2:G2"/>
    <mergeCell ref="H2:J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sqref="A1:XFD38"/>
    </sheetView>
  </sheetViews>
  <sheetFormatPr defaultRowHeight="15" x14ac:dyDescent="0.25"/>
  <cols>
    <col min="1" max="1" width="56.42578125" customWidth="1"/>
  </cols>
  <sheetData>
    <row r="1" spans="1:10" ht="15" customHeight="1" x14ac:dyDescent="0.25">
      <c r="A1" s="1" t="s">
        <v>40</v>
      </c>
      <c r="B1" s="2"/>
      <c r="C1" s="2"/>
      <c r="D1" s="2"/>
      <c r="E1" s="2"/>
      <c r="F1" s="2"/>
      <c r="G1" s="2"/>
      <c r="H1" s="2"/>
      <c r="I1" s="2" t="s">
        <v>1</v>
      </c>
      <c r="J1" s="2"/>
    </row>
    <row r="2" spans="1:10" ht="15" customHeight="1" x14ac:dyDescent="0.25">
      <c r="A2" s="3" t="s">
        <v>41</v>
      </c>
      <c r="B2" s="17" t="s">
        <v>3</v>
      </c>
      <c r="C2" s="17"/>
      <c r="D2" s="17"/>
      <c r="E2" s="17" t="s">
        <v>4</v>
      </c>
      <c r="F2" s="17"/>
      <c r="G2" s="17"/>
      <c r="H2" s="17" t="s">
        <v>5</v>
      </c>
      <c r="I2" s="17"/>
      <c r="J2" s="17"/>
    </row>
    <row r="3" spans="1:10" ht="15" customHeight="1" x14ac:dyDescent="0.25">
      <c r="A3" s="12" t="s">
        <v>42</v>
      </c>
      <c r="B3" s="5" t="s">
        <v>7</v>
      </c>
      <c r="C3" s="5" t="s">
        <v>8</v>
      </c>
      <c r="D3" s="5" t="s">
        <v>9</v>
      </c>
      <c r="E3" s="5" t="s">
        <v>7</v>
      </c>
      <c r="F3" s="5" t="s">
        <v>8</v>
      </c>
      <c r="G3" s="5" t="s">
        <v>9</v>
      </c>
      <c r="H3" s="5" t="s">
        <v>7</v>
      </c>
      <c r="I3" s="5" t="s">
        <v>8</v>
      </c>
      <c r="J3" s="5" t="s">
        <v>9</v>
      </c>
    </row>
    <row r="4" spans="1:10" ht="15" customHeight="1" x14ac:dyDescent="0.25">
      <c r="A4" s="6" t="s">
        <v>43</v>
      </c>
      <c r="B4" s="7">
        <v>215</v>
      </c>
      <c r="C4" s="7">
        <v>215</v>
      </c>
      <c r="D4" s="7">
        <v>215</v>
      </c>
      <c r="E4" s="13"/>
      <c r="F4" s="13"/>
      <c r="G4" s="7"/>
      <c r="H4" s="7">
        <f>+B4+E4</f>
        <v>215</v>
      </c>
      <c r="I4" s="7">
        <f>SUM(C4,F4)</f>
        <v>215</v>
      </c>
      <c r="J4" s="7">
        <f>SUM(D4,G4)</f>
        <v>215</v>
      </c>
    </row>
    <row r="5" spans="1:10" ht="15" customHeight="1" x14ac:dyDescent="0.25">
      <c r="A5" s="6" t="s">
        <v>44</v>
      </c>
      <c r="B5" s="7">
        <v>0</v>
      </c>
      <c r="C5" s="7">
        <v>8</v>
      </c>
      <c r="D5" s="7">
        <v>8</v>
      </c>
      <c r="E5" s="13"/>
      <c r="F5" s="13"/>
      <c r="G5" s="7"/>
      <c r="H5" s="7"/>
      <c r="I5" s="7">
        <f>SUM(C5,F5)</f>
        <v>8</v>
      </c>
      <c r="J5" s="7">
        <f>SUM(D5,G5)</f>
        <v>8</v>
      </c>
    </row>
    <row r="6" spans="1:10" ht="15" customHeight="1" x14ac:dyDescent="0.25">
      <c r="A6" s="6" t="s">
        <v>10</v>
      </c>
      <c r="B6" s="7">
        <v>0</v>
      </c>
      <c r="C6" s="7">
        <v>1165</v>
      </c>
      <c r="D6" s="7">
        <v>1165</v>
      </c>
      <c r="E6" s="13"/>
      <c r="F6" s="13"/>
      <c r="G6" s="7"/>
      <c r="H6" s="7"/>
      <c r="I6" s="7">
        <f t="shared" ref="I6:J37" si="0">SUM(C6,F6)</f>
        <v>1165</v>
      </c>
      <c r="J6" s="7">
        <f t="shared" si="0"/>
        <v>1165</v>
      </c>
    </row>
    <row r="7" spans="1:10" ht="15" customHeight="1" x14ac:dyDescent="0.25">
      <c r="A7" s="6" t="s">
        <v>45</v>
      </c>
      <c r="B7" s="7">
        <v>1460</v>
      </c>
      <c r="C7" s="7">
        <v>601</v>
      </c>
      <c r="D7" s="7">
        <v>601</v>
      </c>
      <c r="E7" s="7"/>
      <c r="F7" s="7">
        <v>3408</v>
      </c>
      <c r="G7" s="7">
        <v>3408</v>
      </c>
      <c r="H7" s="7">
        <f t="shared" ref="H7:H34" si="1">+B7+E7</f>
        <v>1460</v>
      </c>
      <c r="I7" s="7">
        <f t="shared" si="0"/>
        <v>4009</v>
      </c>
      <c r="J7" s="7">
        <f t="shared" si="0"/>
        <v>4009</v>
      </c>
    </row>
    <row r="8" spans="1:10" ht="15" customHeight="1" x14ac:dyDescent="0.25">
      <c r="A8" s="6" t="s">
        <v>12</v>
      </c>
      <c r="B8" s="7">
        <v>2987</v>
      </c>
      <c r="C8" s="7">
        <v>5097</v>
      </c>
      <c r="D8" s="7">
        <v>5097</v>
      </c>
      <c r="E8" s="13"/>
      <c r="F8" s="13"/>
      <c r="G8" s="7"/>
      <c r="H8" s="7">
        <f t="shared" si="1"/>
        <v>2987</v>
      </c>
      <c r="I8" s="7">
        <f t="shared" si="0"/>
        <v>5097</v>
      </c>
      <c r="J8" s="7">
        <f t="shared" si="0"/>
        <v>5097</v>
      </c>
    </row>
    <row r="9" spans="1:10" ht="15" customHeight="1" x14ac:dyDescent="0.25">
      <c r="A9" s="6" t="s">
        <v>13</v>
      </c>
      <c r="B9" s="7">
        <v>6082</v>
      </c>
      <c r="C9" s="7">
        <v>11488</v>
      </c>
      <c r="D9" s="7">
        <v>11488</v>
      </c>
      <c r="E9" s="13"/>
      <c r="F9" s="13"/>
      <c r="G9" s="7"/>
      <c r="H9" s="7">
        <f t="shared" si="1"/>
        <v>6082</v>
      </c>
      <c r="I9" s="7">
        <f t="shared" si="0"/>
        <v>11488</v>
      </c>
      <c r="J9" s="7">
        <f t="shared" si="0"/>
        <v>11488</v>
      </c>
    </row>
    <row r="10" spans="1:10" ht="15" customHeight="1" x14ac:dyDescent="0.25">
      <c r="A10" s="6" t="s">
        <v>14</v>
      </c>
      <c r="B10" s="7">
        <v>461</v>
      </c>
      <c r="C10" s="7"/>
      <c r="D10" s="7"/>
      <c r="E10" s="13"/>
      <c r="F10" s="13"/>
      <c r="G10" s="7"/>
      <c r="H10" s="7">
        <f t="shared" si="1"/>
        <v>461</v>
      </c>
      <c r="I10" s="7"/>
      <c r="J10" s="7"/>
    </row>
    <row r="11" spans="1:10" ht="15" customHeight="1" x14ac:dyDescent="0.25">
      <c r="A11" s="6" t="s">
        <v>15</v>
      </c>
      <c r="B11" s="7">
        <v>1037</v>
      </c>
      <c r="C11" s="7"/>
      <c r="D11" s="7"/>
      <c r="E11" s="13"/>
      <c r="F11" s="13"/>
      <c r="G11" s="7"/>
      <c r="H11" s="7">
        <f t="shared" si="1"/>
        <v>1037</v>
      </c>
      <c r="I11" s="7"/>
      <c r="J11" s="7"/>
    </row>
    <row r="12" spans="1:10" ht="15" customHeight="1" x14ac:dyDescent="0.25">
      <c r="A12" s="6" t="s">
        <v>17</v>
      </c>
      <c r="B12" s="7">
        <v>2896</v>
      </c>
      <c r="C12" s="7">
        <v>4536</v>
      </c>
      <c r="D12" s="7">
        <v>4536</v>
      </c>
      <c r="E12" s="7">
        <v>25000</v>
      </c>
      <c r="F12" s="7">
        <v>28980</v>
      </c>
      <c r="G12" s="7">
        <v>28980</v>
      </c>
      <c r="H12" s="7">
        <f t="shared" si="1"/>
        <v>27896</v>
      </c>
      <c r="I12" s="7">
        <f t="shared" si="0"/>
        <v>33516</v>
      </c>
      <c r="J12" s="7">
        <f t="shared" si="0"/>
        <v>33516</v>
      </c>
    </row>
    <row r="13" spans="1:10" ht="15" customHeight="1" x14ac:dyDescent="0.25">
      <c r="A13" s="6" t="s">
        <v>18</v>
      </c>
      <c r="B13" s="7">
        <v>5185</v>
      </c>
      <c r="C13" s="7">
        <v>10413</v>
      </c>
      <c r="D13" s="7">
        <v>10413</v>
      </c>
      <c r="E13" s="7"/>
      <c r="F13" s="7">
        <v>343</v>
      </c>
      <c r="G13" s="7">
        <v>343</v>
      </c>
      <c r="H13" s="7">
        <f t="shared" si="1"/>
        <v>5185</v>
      </c>
      <c r="I13" s="7">
        <f t="shared" si="0"/>
        <v>10756</v>
      </c>
      <c r="J13" s="7">
        <f t="shared" si="0"/>
        <v>10756</v>
      </c>
    </row>
    <row r="14" spans="1:10" ht="15" customHeight="1" x14ac:dyDescent="0.25">
      <c r="A14" s="6" t="s">
        <v>46</v>
      </c>
      <c r="B14" s="7">
        <v>2134</v>
      </c>
      <c r="C14" s="7"/>
      <c r="D14" s="7"/>
      <c r="E14" s="7"/>
      <c r="F14" s="7"/>
      <c r="G14" s="7"/>
      <c r="H14" s="7">
        <f t="shared" si="1"/>
        <v>2134</v>
      </c>
      <c r="I14" s="7"/>
      <c r="J14" s="7"/>
    </row>
    <row r="15" spans="1:10" ht="15" customHeight="1" x14ac:dyDescent="0.25">
      <c r="A15" s="6" t="s">
        <v>47</v>
      </c>
      <c r="B15" s="7">
        <v>17606</v>
      </c>
      <c r="C15" s="7">
        <v>26360</v>
      </c>
      <c r="D15" s="7">
        <v>26360</v>
      </c>
      <c r="E15" s="7"/>
      <c r="F15" s="7">
        <v>30</v>
      </c>
      <c r="G15" s="7">
        <v>30</v>
      </c>
      <c r="H15" s="7">
        <f t="shared" si="1"/>
        <v>17606</v>
      </c>
      <c r="I15" s="7">
        <f t="shared" si="0"/>
        <v>26390</v>
      </c>
      <c r="J15" s="7">
        <f t="shared" si="0"/>
        <v>26390</v>
      </c>
    </row>
    <row r="16" spans="1:10" ht="15" customHeight="1" x14ac:dyDescent="0.25">
      <c r="A16" s="6" t="s">
        <v>48</v>
      </c>
      <c r="B16" s="7">
        <v>6077</v>
      </c>
      <c r="C16" s="7">
        <v>6491</v>
      </c>
      <c r="D16" s="7">
        <v>6491</v>
      </c>
      <c r="E16" s="7"/>
      <c r="F16" s="7"/>
      <c r="G16" s="7"/>
      <c r="H16" s="7">
        <f t="shared" si="1"/>
        <v>6077</v>
      </c>
      <c r="I16" s="7">
        <f t="shared" si="0"/>
        <v>6491</v>
      </c>
      <c r="J16" s="7">
        <f t="shared" si="0"/>
        <v>6491</v>
      </c>
    </row>
    <row r="17" spans="1:10" ht="15" customHeight="1" x14ac:dyDescent="0.25">
      <c r="A17" s="6" t="s">
        <v>20</v>
      </c>
      <c r="B17" s="7">
        <v>5768</v>
      </c>
      <c r="C17" s="7">
        <v>4262</v>
      </c>
      <c r="D17" s="7">
        <v>4262</v>
      </c>
      <c r="E17" s="7"/>
      <c r="F17" s="7">
        <v>1124</v>
      </c>
      <c r="G17" s="7">
        <v>1124</v>
      </c>
      <c r="H17" s="7">
        <f t="shared" si="1"/>
        <v>5768</v>
      </c>
      <c r="I17" s="7">
        <f t="shared" si="0"/>
        <v>5386</v>
      </c>
      <c r="J17" s="7">
        <f t="shared" si="0"/>
        <v>5386</v>
      </c>
    </row>
    <row r="18" spans="1:10" ht="15" customHeight="1" x14ac:dyDescent="0.25">
      <c r="A18" s="6" t="s">
        <v>49</v>
      </c>
      <c r="B18" s="7">
        <v>6786</v>
      </c>
      <c r="C18" s="7">
        <v>4715</v>
      </c>
      <c r="D18" s="7">
        <v>4715</v>
      </c>
      <c r="E18" s="7"/>
      <c r="F18" s="7"/>
      <c r="G18" s="7"/>
      <c r="H18" s="7">
        <f t="shared" si="1"/>
        <v>6786</v>
      </c>
      <c r="I18" s="7">
        <f t="shared" si="0"/>
        <v>4715</v>
      </c>
      <c r="J18" s="7">
        <f t="shared" si="0"/>
        <v>4715</v>
      </c>
    </row>
    <row r="19" spans="1:10" ht="15" customHeight="1" x14ac:dyDescent="0.25">
      <c r="A19" s="6" t="s">
        <v>25</v>
      </c>
      <c r="B19" s="7">
        <v>3571</v>
      </c>
      <c r="C19" s="7">
        <v>4202</v>
      </c>
      <c r="D19" s="7">
        <v>4202</v>
      </c>
      <c r="E19" s="7"/>
      <c r="F19" s="7"/>
      <c r="G19" s="7"/>
      <c r="H19" s="7">
        <f t="shared" si="1"/>
        <v>3571</v>
      </c>
      <c r="I19" s="7">
        <f t="shared" si="0"/>
        <v>4202</v>
      </c>
      <c r="J19" s="7">
        <f t="shared" si="0"/>
        <v>4202</v>
      </c>
    </row>
    <row r="20" spans="1:10" ht="15" customHeight="1" x14ac:dyDescent="0.25">
      <c r="A20" s="6" t="s">
        <v>50</v>
      </c>
      <c r="B20" s="7">
        <v>1562</v>
      </c>
      <c r="C20" s="7">
        <v>1810</v>
      </c>
      <c r="D20" s="7">
        <v>1810</v>
      </c>
      <c r="E20" s="7"/>
      <c r="F20" s="7"/>
      <c r="G20" s="7"/>
      <c r="H20" s="7">
        <f t="shared" si="1"/>
        <v>1562</v>
      </c>
      <c r="I20" s="7">
        <f t="shared" si="0"/>
        <v>1810</v>
      </c>
      <c r="J20" s="7">
        <f t="shared" si="0"/>
        <v>1810</v>
      </c>
    </row>
    <row r="21" spans="1:10" ht="15" customHeight="1" x14ac:dyDescent="0.25">
      <c r="A21" s="6" t="s">
        <v>26</v>
      </c>
      <c r="B21" s="7">
        <v>5948</v>
      </c>
      <c r="C21" s="7">
        <v>5639</v>
      </c>
      <c r="D21" s="7">
        <v>5639</v>
      </c>
      <c r="E21" s="7"/>
      <c r="F21" s="7"/>
      <c r="G21" s="7"/>
      <c r="H21" s="7">
        <f t="shared" si="1"/>
        <v>5948</v>
      </c>
      <c r="I21" s="7">
        <f t="shared" si="0"/>
        <v>5639</v>
      </c>
      <c r="J21" s="7">
        <f t="shared" si="0"/>
        <v>5639</v>
      </c>
    </row>
    <row r="22" spans="1:10" ht="15" customHeight="1" x14ac:dyDescent="0.25">
      <c r="A22" s="6" t="s">
        <v>51</v>
      </c>
      <c r="B22" s="7">
        <v>300</v>
      </c>
      <c r="C22" s="7">
        <v>141</v>
      </c>
      <c r="D22" s="7">
        <v>141</v>
      </c>
      <c r="E22" s="7"/>
      <c r="F22" s="7"/>
      <c r="G22" s="7"/>
      <c r="H22" s="7">
        <f t="shared" si="1"/>
        <v>300</v>
      </c>
      <c r="I22" s="7">
        <f t="shared" si="0"/>
        <v>141</v>
      </c>
      <c r="J22" s="7">
        <f t="shared" si="0"/>
        <v>141</v>
      </c>
    </row>
    <row r="23" spans="1:10" ht="15" customHeight="1" x14ac:dyDescent="0.25">
      <c r="A23" s="6" t="s">
        <v>52</v>
      </c>
      <c r="B23" s="7">
        <v>3380</v>
      </c>
      <c r="C23" s="7">
        <v>3273</v>
      </c>
      <c r="D23" s="7">
        <v>3273</v>
      </c>
      <c r="E23" s="7"/>
      <c r="F23" s="7"/>
      <c r="G23" s="7"/>
      <c r="H23" s="7">
        <v>3380</v>
      </c>
      <c r="I23" s="7">
        <f t="shared" si="0"/>
        <v>3273</v>
      </c>
      <c r="J23" s="7">
        <f t="shared" si="0"/>
        <v>3273</v>
      </c>
    </row>
    <row r="24" spans="1:10" ht="15" customHeight="1" x14ac:dyDescent="0.25">
      <c r="A24" s="6" t="s">
        <v>53</v>
      </c>
      <c r="B24" s="7"/>
      <c r="C24" s="7">
        <v>1529</v>
      </c>
      <c r="D24" s="7">
        <v>1529</v>
      </c>
      <c r="E24" s="7"/>
      <c r="F24" s="7"/>
      <c r="G24" s="7"/>
      <c r="H24" s="7"/>
      <c r="I24" s="7">
        <f t="shared" si="0"/>
        <v>1529</v>
      </c>
      <c r="J24" s="7">
        <f t="shared" si="0"/>
        <v>1529</v>
      </c>
    </row>
    <row r="25" spans="1:10" ht="15" customHeight="1" x14ac:dyDescent="0.25">
      <c r="A25" s="6" t="s">
        <v>54</v>
      </c>
      <c r="B25" s="7"/>
      <c r="C25" s="7">
        <v>355</v>
      </c>
      <c r="D25" s="7">
        <v>355</v>
      </c>
      <c r="E25" s="7"/>
      <c r="F25" s="7"/>
      <c r="G25" s="7"/>
      <c r="H25" s="7"/>
      <c r="I25" s="7">
        <f t="shared" si="0"/>
        <v>355</v>
      </c>
      <c r="J25" s="7">
        <f t="shared" si="0"/>
        <v>355</v>
      </c>
    </row>
    <row r="26" spans="1:10" ht="15" customHeight="1" x14ac:dyDescent="0.25">
      <c r="A26" s="6" t="s">
        <v>55</v>
      </c>
      <c r="B26" s="7"/>
      <c r="C26" s="7">
        <v>114</v>
      </c>
      <c r="D26" s="7">
        <v>114</v>
      </c>
      <c r="E26" s="7"/>
      <c r="F26" s="7"/>
      <c r="G26" s="7"/>
      <c r="H26" s="7"/>
      <c r="I26" s="7">
        <f t="shared" si="0"/>
        <v>114</v>
      </c>
      <c r="J26" s="7">
        <f t="shared" si="0"/>
        <v>114</v>
      </c>
    </row>
    <row r="27" spans="1:10" ht="15" customHeight="1" x14ac:dyDescent="0.25">
      <c r="A27" s="6" t="s">
        <v>56</v>
      </c>
      <c r="B27" s="7"/>
      <c r="C27" s="7">
        <v>1183</v>
      </c>
      <c r="D27" s="7">
        <v>1183</v>
      </c>
      <c r="E27" s="7"/>
      <c r="F27" s="7"/>
      <c r="G27" s="7"/>
      <c r="H27" s="7"/>
      <c r="I27" s="7">
        <f t="shared" si="0"/>
        <v>1183</v>
      </c>
      <c r="J27" s="7">
        <f t="shared" si="0"/>
        <v>1183</v>
      </c>
    </row>
    <row r="28" spans="1:10" ht="15" customHeight="1" x14ac:dyDescent="0.25">
      <c r="A28" s="6" t="s">
        <v>57</v>
      </c>
      <c r="B28" s="7"/>
      <c r="C28" s="7">
        <v>16909</v>
      </c>
      <c r="D28" s="7">
        <v>16909</v>
      </c>
      <c r="E28" s="7"/>
      <c r="F28" s="7"/>
      <c r="G28" s="7"/>
      <c r="H28" s="7"/>
      <c r="I28" s="7">
        <f t="shared" si="0"/>
        <v>16909</v>
      </c>
      <c r="J28" s="7">
        <f t="shared" si="0"/>
        <v>16909</v>
      </c>
    </row>
    <row r="29" spans="1:10" ht="15" customHeight="1" x14ac:dyDescent="0.25">
      <c r="A29" s="6" t="s">
        <v>29</v>
      </c>
      <c r="B29" s="7">
        <v>4200</v>
      </c>
      <c r="C29" s="7">
        <v>4015</v>
      </c>
      <c r="D29" s="7">
        <v>4015</v>
      </c>
      <c r="E29" s="7"/>
      <c r="F29" s="7"/>
      <c r="G29" s="7"/>
      <c r="H29" s="7">
        <f t="shared" si="1"/>
        <v>4200</v>
      </c>
      <c r="I29" s="7">
        <f t="shared" si="0"/>
        <v>4015</v>
      </c>
      <c r="J29" s="7">
        <f t="shared" si="0"/>
        <v>4015</v>
      </c>
    </row>
    <row r="30" spans="1:10" ht="15" customHeight="1" x14ac:dyDescent="0.25">
      <c r="A30" s="6" t="s">
        <v>30</v>
      </c>
      <c r="B30" s="7">
        <v>2100</v>
      </c>
      <c r="C30" s="7">
        <v>2953</v>
      </c>
      <c r="D30" s="7">
        <v>2953</v>
      </c>
      <c r="E30" s="7"/>
      <c r="F30" s="7"/>
      <c r="G30" s="7"/>
      <c r="H30" s="7">
        <f t="shared" si="1"/>
        <v>2100</v>
      </c>
      <c r="I30" s="7">
        <f t="shared" si="0"/>
        <v>2953</v>
      </c>
      <c r="J30" s="7">
        <f t="shared" si="0"/>
        <v>2953</v>
      </c>
    </row>
    <row r="31" spans="1:10" ht="15" customHeight="1" x14ac:dyDescent="0.25">
      <c r="A31" s="6" t="s">
        <v>31</v>
      </c>
      <c r="B31" s="7">
        <v>910</v>
      </c>
      <c r="C31" s="7">
        <v>294</v>
      </c>
      <c r="D31" s="7">
        <v>294</v>
      </c>
      <c r="E31" s="7"/>
      <c r="F31" s="7"/>
      <c r="G31" s="7"/>
      <c r="H31" s="7">
        <f t="shared" si="1"/>
        <v>910</v>
      </c>
      <c r="I31" s="7">
        <f t="shared" si="0"/>
        <v>294</v>
      </c>
      <c r="J31" s="7">
        <f t="shared" si="0"/>
        <v>294</v>
      </c>
    </row>
    <row r="32" spans="1:10" ht="15" customHeight="1" x14ac:dyDescent="0.25">
      <c r="A32" s="6" t="s">
        <v>58</v>
      </c>
      <c r="B32" s="7">
        <v>37410</v>
      </c>
      <c r="C32" s="7">
        <v>34391</v>
      </c>
      <c r="D32" s="7">
        <v>34391</v>
      </c>
      <c r="E32" s="7"/>
      <c r="F32" s="7"/>
      <c r="G32" s="7"/>
      <c r="H32" s="7">
        <v>37410</v>
      </c>
      <c r="I32" s="7">
        <f t="shared" si="0"/>
        <v>34391</v>
      </c>
      <c r="J32" s="7">
        <f t="shared" si="0"/>
        <v>34391</v>
      </c>
    </row>
    <row r="33" spans="1:10" ht="15" customHeight="1" x14ac:dyDescent="0.25">
      <c r="A33" s="6" t="s">
        <v>59</v>
      </c>
      <c r="B33" s="7"/>
      <c r="C33" s="7">
        <v>2401</v>
      </c>
      <c r="D33" s="7"/>
      <c r="E33" s="7"/>
      <c r="F33" s="7"/>
      <c r="G33" s="7"/>
      <c r="H33" s="7"/>
      <c r="I33" s="7">
        <f t="shared" si="0"/>
        <v>2401</v>
      </c>
      <c r="J33" s="7"/>
    </row>
    <row r="34" spans="1:10" ht="15" customHeight="1" x14ac:dyDescent="0.25">
      <c r="A34" s="14" t="s">
        <v>60</v>
      </c>
      <c r="B34" s="7">
        <v>8092</v>
      </c>
      <c r="C34" s="7">
        <v>2825</v>
      </c>
      <c r="D34" s="7"/>
      <c r="E34" s="7"/>
      <c r="F34" s="7"/>
      <c r="G34" s="7"/>
      <c r="H34" s="7">
        <f t="shared" si="1"/>
        <v>8092</v>
      </c>
      <c r="I34" s="7">
        <f t="shared" si="0"/>
        <v>2825</v>
      </c>
      <c r="J34" s="7"/>
    </row>
    <row r="35" spans="1:10" ht="15" customHeight="1" x14ac:dyDescent="0.25">
      <c r="A35" s="15" t="s">
        <v>61</v>
      </c>
      <c r="B35" s="7"/>
      <c r="C35" s="7"/>
      <c r="D35" s="7">
        <v>4240</v>
      </c>
      <c r="E35" s="10"/>
      <c r="F35" s="7"/>
      <c r="G35" s="7"/>
      <c r="H35" s="7"/>
      <c r="I35" s="7"/>
      <c r="J35" s="7">
        <f t="shared" si="0"/>
        <v>4240</v>
      </c>
    </row>
    <row r="36" spans="1:10" ht="15" customHeight="1" x14ac:dyDescent="0.25">
      <c r="A36" s="9" t="s">
        <v>33</v>
      </c>
      <c r="B36" s="10">
        <f>SUM(B3:B35)</f>
        <v>126167</v>
      </c>
      <c r="C36" s="10">
        <f>SUM(C4:C35)</f>
        <v>157385</v>
      </c>
      <c r="D36" s="10">
        <f>SUM(D4:D35)</f>
        <v>156399</v>
      </c>
      <c r="E36" s="10">
        <f>SUM(E4:E35)</f>
        <v>25000</v>
      </c>
      <c r="F36" s="10">
        <f>SUM(F7:F35)</f>
        <v>33885</v>
      </c>
      <c r="G36" s="10">
        <f>SUM(G7:G35)</f>
        <v>33885</v>
      </c>
      <c r="H36" s="10">
        <f>SUM(H4:H35)</f>
        <v>151167</v>
      </c>
      <c r="I36" s="10">
        <f t="shared" si="0"/>
        <v>191270</v>
      </c>
      <c r="J36" s="10">
        <f t="shared" si="0"/>
        <v>190284</v>
      </c>
    </row>
    <row r="37" spans="1:10" ht="15" customHeight="1" x14ac:dyDescent="0.25">
      <c r="A37" s="9" t="s">
        <v>62</v>
      </c>
      <c r="B37" s="10">
        <v>37410</v>
      </c>
      <c r="C37" s="10">
        <v>34391</v>
      </c>
      <c r="D37" s="10">
        <v>34391</v>
      </c>
      <c r="E37" s="7"/>
      <c r="F37" s="7"/>
      <c r="G37" s="7"/>
      <c r="H37" s="16">
        <v>37410</v>
      </c>
      <c r="I37" s="10">
        <f t="shared" si="0"/>
        <v>34391</v>
      </c>
      <c r="J37" s="10">
        <f t="shared" si="0"/>
        <v>34391</v>
      </c>
    </row>
    <row r="38" spans="1:10" ht="15" customHeight="1" x14ac:dyDescent="0.25">
      <c r="A38" s="9" t="s">
        <v>35</v>
      </c>
      <c r="B38" s="10">
        <f>SUM(B36:B37)</f>
        <v>163577</v>
      </c>
      <c r="C38" s="10">
        <f>SUM(C36:C37)</f>
        <v>191776</v>
      </c>
      <c r="D38" s="10">
        <f>SUM(D36:D37)</f>
        <v>190790</v>
      </c>
      <c r="E38" s="10">
        <v>25000</v>
      </c>
      <c r="F38" s="10">
        <v>33885</v>
      </c>
      <c r="G38" s="10">
        <v>33885</v>
      </c>
      <c r="H38" s="10">
        <f>SUM(H36:H37)</f>
        <v>188577</v>
      </c>
      <c r="I38" s="10">
        <v>225661</v>
      </c>
      <c r="J38" s="10">
        <f t="shared" ref="J38" si="2">SUM(D38,G38)</f>
        <v>224675</v>
      </c>
    </row>
  </sheetData>
  <mergeCells count="3">
    <mergeCell ref="B2:D2"/>
    <mergeCell ref="E2:G2"/>
    <mergeCell ref="H2:J2"/>
  </mergeCells>
  <pageMargins left="0.11811023622047245" right="0.11811023622047245" top="0.15748031496062992" bottom="0.35433070866141736" header="0.31496062992125984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Bevétel 2014.</vt:lpstr>
      <vt:lpstr>Kiadás 2014.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Julika</dc:creator>
  <cp:lastModifiedBy>Penzugy002</cp:lastModifiedBy>
  <cp:lastPrinted>2015-04-22T13:37:19Z</cp:lastPrinted>
  <dcterms:created xsi:type="dcterms:W3CDTF">2015-04-22T12:20:35Z</dcterms:created>
  <dcterms:modified xsi:type="dcterms:W3CDTF">2015-04-27T12:35:04Z</dcterms:modified>
</cp:coreProperties>
</file>