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<sst xmlns="http://schemas.openxmlformats.org/spreadsheetml/2006/main" count="48" uniqueCount="46">
  <si>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Megnevezés</t>
  </si>
  <si>
    <t>Január</t>
  </si>
  <si>
    <t>Április</t>
  </si>
  <si>
    <t>Május</t>
  </si>
  <si>
    <t>Június</t>
  </si>
  <si>
    <t>Július</t>
  </si>
  <si>
    <t>Összesen:</t>
  </si>
  <si>
    <t>Szept.</t>
  </si>
  <si>
    <t>Okt.</t>
  </si>
  <si>
    <t>Nov.</t>
  </si>
  <si>
    <t>Dec.</t>
  </si>
  <si>
    <t>Sor-szám</t>
  </si>
  <si>
    <t>Bevételek</t>
  </si>
  <si>
    <t>Aug.</t>
  </si>
  <si>
    <t>1.</t>
  </si>
  <si>
    <t>2.</t>
  </si>
  <si>
    <t>3.</t>
  </si>
  <si>
    <t>4.</t>
  </si>
  <si>
    <t>5.</t>
  </si>
  <si>
    <t>Kiadások</t>
  </si>
  <si>
    <t>Támogatások</t>
  </si>
  <si>
    <t>Általános tartalék</t>
  </si>
  <si>
    <t>9.</t>
  </si>
  <si>
    <t>10.</t>
  </si>
  <si>
    <t>11.</t>
  </si>
  <si>
    <t>12.</t>
  </si>
  <si>
    <t>13.</t>
  </si>
  <si>
    <t>Febr.</t>
  </si>
  <si>
    <t>Márc.</t>
  </si>
  <si>
    <t>6.</t>
  </si>
  <si>
    <t>7.</t>
  </si>
  <si>
    <t>8.</t>
  </si>
  <si>
    <t>Működési bevételek</t>
  </si>
  <si>
    <t>Felhalm.és tőkejell.bevételek</t>
  </si>
  <si>
    <t>Támogatásértékű bevételek</t>
  </si>
  <si>
    <t>Átvett pénzeszközök</t>
  </si>
  <si>
    <t>Támogatási kölcsön visszatér.</t>
  </si>
  <si>
    <t>Pénzforg.nélküli bevételek</t>
  </si>
  <si>
    <t>Hitelek</t>
  </si>
  <si>
    <t>Működési kiadások</t>
  </si>
  <si>
    <t>Beruházás</t>
  </si>
  <si>
    <t>Felújítás</t>
  </si>
  <si>
    <t>Támog.kölcsön ny.Áh-n kívülre</t>
  </si>
  <si>
    <t xml:space="preserve">                                                                             </t>
  </si>
  <si>
    <t xml:space="preserve">                                                                                       Előirányzat-felhasználási ütemterve</t>
  </si>
  <si>
    <t xml:space="preserve">                                                                         Gadány Községi Önkormányzat Képviselőtestületének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</si>
</sst>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0" fontId="23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3">
      <selection activeCell="G35" sqref="G35"/>
    </sheetView>
  </sheetViews>
  <sheetFormatPr defaultColWidth="9.140625" defaultRowHeight="12.75"/>
  <cols>
    <col min="1" max="1" width="5.7109375" style="0" customWidth="1"/>
    <col min="2" max="2" width="26.421875" style="0" customWidth="1"/>
    <col min="3" max="14" width="7.00390625" style="0" customWidth="1"/>
    <col min="15" max="15" width="9.7109375" style="0" customWidth="1"/>
  </cols>
  <sheetData>
    <row r="1" spans="2:11" ht="15">
      <c r="B1" s="10" t="s">
        <v>45</v>
      </c>
      <c r="C1" s="14"/>
      <c r="D1" s="10"/>
      <c r="E1" s="10"/>
      <c r="F1" s="10"/>
      <c r="G1" s="10"/>
      <c r="H1" s="10"/>
      <c r="I1" s="10"/>
      <c r="J1" s="10"/>
      <c r="K1" s="10"/>
    </row>
    <row r="2" spans="2:11" ht="15">
      <c r="B2" s="10" t="s">
        <v>44</v>
      </c>
      <c r="C2" s="14"/>
      <c r="D2" s="10"/>
      <c r="E2" s="10"/>
      <c r="F2" s="10"/>
      <c r="G2" s="10"/>
      <c r="H2" s="10"/>
      <c r="I2" s="10"/>
      <c r="J2" s="10"/>
      <c r="K2" s="10"/>
    </row>
    <row r="3" spans="2:11" ht="12.75">
      <c r="B3" t="s">
        <v>43</v>
      </c>
      <c r="D3" s="8"/>
      <c r="E3" s="8"/>
      <c r="F3" s="8"/>
      <c r="G3" s="8"/>
      <c r="H3" s="8"/>
      <c r="I3" s="8"/>
      <c r="J3" s="8"/>
      <c r="K3" s="8"/>
    </row>
    <row r="5" spans="1:15" ht="26.25" customHeight="1">
      <c r="A5" s="3" t="s">
        <v>11</v>
      </c>
      <c r="B5" s="3" t="s">
        <v>0</v>
      </c>
      <c r="C5" s="3" t="s">
        <v>1</v>
      </c>
      <c r="D5" s="3" t="s">
        <v>27</v>
      </c>
      <c r="E5" s="3" t="s">
        <v>28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6</v>
      </c>
    </row>
    <row r="6" spans="1:16" ht="18.75" customHeight="1">
      <c r="A6" s="4"/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5"/>
    </row>
    <row r="7" spans="1:16" ht="15" customHeight="1">
      <c r="A7" s="4" t="s">
        <v>14</v>
      </c>
      <c r="B7" s="6" t="s">
        <v>32</v>
      </c>
      <c r="C7" s="11">
        <f>C35*$P$7</f>
        <v>272.2</v>
      </c>
      <c r="D7" s="11">
        <f aca="true" t="shared" si="0" ref="D7:N7">D35*$P$7</f>
        <v>762.1600000000001</v>
      </c>
      <c r="E7" s="11">
        <f t="shared" si="0"/>
        <v>381.08000000000004</v>
      </c>
      <c r="F7" s="11">
        <f t="shared" si="0"/>
        <v>435.52</v>
      </c>
      <c r="G7" s="11">
        <f t="shared" si="0"/>
        <v>435.52</v>
      </c>
      <c r="H7" s="11">
        <f t="shared" si="0"/>
        <v>435.52</v>
      </c>
      <c r="I7" s="11">
        <f t="shared" si="0"/>
        <v>435.52</v>
      </c>
      <c r="J7" s="11">
        <f t="shared" si="0"/>
        <v>435.52</v>
      </c>
      <c r="K7" s="11">
        <f t="shared" si="0"/>
        <v>435.52</v>
      </c>
      <c r="L7" s="11">
        <f t="shared" si="0"/>
        <v>435.52</v>
      </c>
      <c r="M7" s="11">
        <f t="shared" si="0"/>
        <v>435.52</v>
      </c>
      <c r="N7" s="11">
        <f t="shared" si="0"/>
        <v>544.4</v>
      </c>
      <c r="O7" s="11">
        <f>SUM(C7:N7)</f>
        <v>5444</v>
      </c>
      <c r="P7" s="15">
        <v>5444</v>
      </c>
    </row>
    <row r="8" spans="1:16" ht="15" customHeight="1">
      <c r="A8" s="4" t="s">
        <v>15</v>
      </c>
      <c r="B8" s="6" t="s">
        <v>20</v>
      </c>
      <c r="C8" s="11">
        <f>C35*$P$8</f>
        <v>1177.55</v>
      </c>
      <c r="D8" s="11">
        <f aca="true" t="shared" si="1" ref="D8:N8">D35*$P$8</f>
        <v>3297.1400000000003</v>
      </c>
      <c r="E8" s="11">
        <f t="shared" si="1"/>
        <v>1648.5700000000002</v>
      </c>
      <c r="F8" s="11">
        <f t="shared" si="1"/>
        <v>1884.08</v>
      </c>
      <c r="G8" s="11">
        <f t="shared" si="1"/>
        <v>1884.08</v>
      </c>
      <c r="H8" s="11">
        <f t="shared" si="1"/>
        <v>1884.08</v>
      </c>
      <c r="I8" s="11">
        <f t="shared" si="1"/>
        <v>1884.08</v>
      </c>
      <c r="J8" s="11">
        <f t="shared" si="1"/>
        <v>1884.08</v>
      </c>
      <c r="K8" s="11">
        <f t="shared" si="1"/>
        <v>1884.08</v>
      </c>
      <c r="L8" s="11">
        <f t="shared" si="1"/>
        <v>1884.08</v>
      </c>
      <c r="M8" s="11">
        <f t="shared" si="1"/>
        <v>1884.08</v>
      </c>
      <c r="N8" s="11">
        <f t="shared" si="1"/>
        <v>2355.1</v>
      </c>
      <c r="O8" s="11">
        <f>SUM(C8:N8)</f>
        <v>23551</v>
      </c>
      <c r="P8" s="15">
        <v>23551</v>
      </c>
    </row>
    <row r="9" spans="1:16" ht="15" customHeight="1">
      <c r="A9" s="4" t="s">
        <v>16</v>
      </c>
      <c r="B9" s="6" t="s">
        <v>33</v>
      </c>
      <c r="C9" s="11">
        <f>C35*$P$9</f>
        <v>30</v>
      </c>
      <c r="D9" s="11">
        <f aca="true" t="shared" si="2" ref="D9:N9">D35*$P$9</f>
        <v>84.00000000000001</v>
      </c>
      <c r="E9" s="11">
        <f t="shared" si="2"/>
        <v>42.00000000000001</v>
      </c>
      <c r="F9" s="11">
        <f t="shared" si="2"/>
        <v>48</v>
      </c>
      <c r="G9" s="11">
        <f t="shared" si="2"/>
        <v>48</v>
      </c>
      <c r="H9" s="11">
        <f t="shared" si="2"/>
        <v>48</v>
      </c>
      <c r="I9" s="11">
        <f t="shared" si="2"/>
        <v>48</v>
      </c>
      <c r="J9" s="11">
        <f t="shared" si="2"/>
        <v>48</v>
      </c>
      <c r="K9" s="11">
        <f t="shared" si="2"/>
        <v>48</v>
      </c>
      <c r="L9" s="11">
        <f t="shared" si="2"/>
        <v>48</v>
      </c>
      <c r="M9" s="11">
        <f t="shared" si="2"/>
        <v>48</v>
      </c>
      <c r="N9" s="11">
        <f t="shared" si="2"/>
        <v>60</v>
      </c>
      <c r="O9" s="11">
        <f>SUM(C9:N9)</f>
        <v>600</v>
      </c>
      <c r="P9" s="15">
        <v>600</v>
      </c>
    </row>
    <row r="10" spans="1:16" ht="15" customHeight="1">
      <c r="A10" s="9" t="s">
        <v>17</v>
      </c>
      <c r="B10" s="6" t="s">
        <v>34</v>
      </c>
      <c r="C10" s="11">
        <f>C35*$P$10</f>
        <v>1262.7</v>
      </c>
      <c r="D10" s="11">
        <f aca="true" t="shared" si="3" ref="D10:N10">D35*$P$10</f>
        <v>3535.5600000000004</v>
      </c>
      <c r="E10" s="11">
        <f t="shared" si="3"/>
        <v>1767.7800000000002</v>
      </c>
      <c r="F10" s="11">
        <f t="shared" si="3"/>
        <v>2020.32</v>
      </c>
      <c r="G10" s="11">
        <f t="shared" si="3"/>
        <v>2020.32</v>
      </c>
      <c r="H10" s="11">
        <f t="shared" si="3"/>
        <v>2020.32</v>
      </c>
      <c r="I10" s="11">
        <f t="shared" si="3"/>
        <v>2020.32</v>
      </c>
      <c r="J10" s="11">
        <f t="shared" si="3"/>
        <v>2020.32</v>
      </c>
      <c r="K10" s="11">
        <f t="shared" si="3"/>
        <v>2020.32</v>
      </c>
      <c r="L10" s="11">
        <f t="shared" si="3"/>
        <v>2020.32</v>
      </c>
      <c r="M10" s="11">
        <f t="shared" si="3"/>
        <v>2020.32</v>
      </c>
      <c r="N10" s="11">
        <f t="shared" si="3"/>
        <v>2525.4</v>
      </c>
      <c r="O10" s="11">
        <f>SUM(C10:N10)</f>
        <v>25254</v>
      </c>
      <c r="P10" s="15">
        <v>25254</v>
      </c>
    </row>
    <row r="11" spans="1:16" ht="15" customHeight="1">
      <c r="A11" s="4" t="s">
        <v>18</v>
      </c>
      <c r="B11" s="6" t="s">
        <v>35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5">
        <v>0</v>
      </c>
    </row>
    <row r="12" spans="1:16" ht="15" customHeight="1">
      <c r="A12" s="4" t="s">
        <v>29</v>
      </c>
      <c r="B12" s="6" t="s">
        <v>36</v>
      </c>
      <c r="C12" s="11">
        <f>C35*$P$12</f>
        <v>5</v>
      </c>
      <c r="D12" s="11">
        <f aca="true" t="shared" si="4" ref="D12:N12">D35*$P$12</f>
        <v>14.000000000000002</v>
      </c>
      <c r="E12" s="11">
        <f t="shared" si="4"/>
        <v>7.000000000000001</v>
      </c>
      <c r="F12" s="11">
        <f t="shared" si="4"/>
        <v>8</v>
      </c>
      <c r="G12" s="11">
        <f t="shared" si="4"/>
        <v>8</v>
      </c>
      <c r="H12" s="11">
        <f t="shared" si="4"/>
        <v>8</v>
      </c>
      <c r="I12" s="11">
        <f t="shared" si="4"/>
        <v>8</v>
      </c>
      <c r="J12" s="11">
        <f t="shared" si="4"/>
        <v>8</v>
      </c>
      <c r="K12" s="11">
        <f t="shared" si="4"/>
        <v>8</v>
      </c>
      <c r="L12" s="11">
        <f t="shared" si="4"/>
        <v>8</v>
      </c>
      <c r="M12" s="11">
        <f t="shared" si="4"/>
        <v>8</v>
      </c>
      <c r="N12" s="11">
        <f t="shared" si="4"/>
        <v>10</v>
      </c>
      <c r="O12" s="11">
        <f>SUM(C12:N12)</f>
        <v>100</v>
      </c>
      <c r="P12" s="15">
        <v>100</v>
      </c>
    </row>
    <row r="13" spans="1:16" ht="15" customHeight="1">
      <c r="A13" s="4" t="s">
        <v>30</v>
      </c>
      <c r="B13" s="6" t="s">
        <v>37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f>SUM(C13:N13)</f>
        <v>0</v>
      </c>
      <c r="P13" s="15">
        <v>0</v>
      </c>
    </row>
    <row r="14" spans="1:16" ht="15" customHeight="1">
      <c r="A14" s="4" t="s">
        <v>31</v>
      </c>
      <c r="B14" s="6" t="s">
        <v>38</v>
      </c>
      <c r="C14" s="11">
        <v>0</v>
      </c>
      <c r="D14" s="11">
        <f aca="true" t="shared" si="5" ref="D14:N14">D35*$P$14</f>
        <v>0</v>
      </c>
      <c r="E14" s="11">
        <f t="shared" si="5"/>
        <v>0</v>
      </c>
      <c r="F14" s="11">
        <f t="shared" si="5"/>
        <v>0</v>
      </c>
      <c r="G14" s="11">
        <f t="shared" si="5"/>
        <v>0</v>
      </c>
      <c r="H14" s="11"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3">
        <f>SUM(C14:N14)</f>
        <v>0</v>
      </c>
      <c r="P14" s="15">
        <v>0</v>
      </c>
    </row>
    <row r="15" spans="1:16" ht="15" customHeight="1">
      <c r="A15" s="4"/>
      <c r="B15" s="7" t="s">
        <v>6</v>
      </c>
      <c r="C15" s="12">
        <f>SUM(C7:C14)</f>
        <v>2747.45</v>
      </c>
      <c r="D15" s="12">
        <f aca="true" t="shared" si="6" ref="D15:N15">SUM(D7:D14)</f>
        <v>7692.860000000001</v>
      </c>
      <c r="E15" s="12">
        <f t="shared" si="6"/>
        <v>3846.4300000000003</v>
      </c>
      <c r="F15" s="12">
        <f t="shared" si="6"/>
        <v>4395.92</v>
      </c>
      <c r="G15" s="12">
        <f t="shared" si="6"/>
        <v>4395.92</v>
      </c>
      <c r="H15" s="12">
        <f t="shared" si="6"/>
        <v>4395.92</v>
      </c>
      <c r="I15" s="12">
        <f t="shared" si="6"/>
        <v>4395.92</v>
      </c>
      <c r="J15" s="12">
        <f t="shared" si="6"/>
        <v>4395.92</v>
      </c>
      <c r="K15" s="12">
        <f t="shared" si="6"/>
        <v>4395.92</v>
      </c>
      <c r="L15" s="12">
        <f t="shared" si="6"/>
        <v>4395.92</v>
      </c>
      <c r="M15" s="12">
        <f t="shared" si="6"/>
        <v>4395.92</v>
      </c>
      <c r="N15" s="12">
        <f t="shared" si="6"/>
        <v>5494.9</v>
      </c>
      <c r="O15" s="12">
        <f>SUM(O7:O14)</f>
        <v>54949</v>
      </c>
      <c r="P15" s="16">
        <f>SUM(P7:P14)</f>
        <v>54949</v>
      </c>
    </row>
    <row r="16" spans="1:16" ht="20.25" customHeight="1">
      <c r="A16" s="4"/>
      <c r="B16" s="5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6" ht="15" customHeight="1">
      <c r="A17" s="4" t="s">
        <v>22</v>
      </c>
      <c r="B17" s="6" t="s">
        <v>39</v>
      </c>
      <c r="C17" s="11">
        <f>C35*$P$17</f>
        <v>2252.4500000000003</v>
      </c>
      <c r="D17" s="11">
        <f aca="true" t="shared" si="7" ref="D17:N17">D35*$P$17</f>
        <v>6306.860000000001</v>
      </c>
      <c r="E17" s="11">
        <f t="shared" si="7"/>
        <v>3153.4300000000003</v>
      </c>
      <c r="F17" s="11">
        <f t="shared" si="7"/>
        <v>3603.92</v>
      </c>
      <c r="G17" s="11">
        <f t="shared" si="7"/>
        <v>3603.92</v>
      </c>
      <c r="H17" s="11">
        <f t="shared" si="7"/>
        <v>3603.92</v>
      </c>
      <c r="I17" s="11">
        <f t="shared" si="7"/>
        <v>3603.92</v>
      </c>
      <c r="J17" s="11">
        <f t="shared" si="7"/>
        <v>3603.92</v>
      </c>
      <c r="K17" s="11">
        <f t="shared" si="7"/>
        <v>3603.92</v>
      </c>
      <c r="L17" s="11">
        <f t="shared" si="7"/>
        <v>3603.92</v>
      </c>
      <c r="M17" s="11">
        <f t="shared" si="7"/>
        <v>3603.92</v>
      </c>
      <c r="N17" s="11">
        <f t="shared" si="7"/>
        <v>4504.900000000001</v>
      </c>
      <c r="O17" s="11">
        <f>SUM(C17:N17)</f>
        <v>45048.99999999999</v>
      </c>
      <c r="P17" s="15">
        <v>45049</v>
      </c>
    </row>
    <row r="18" spans="1:16" ht="15" customHeight="1">
      <c r="A18" s="4" t="s">
        <v>23</v>
      </c>
      <c r="B18" s="6" t="s">
        <v>21</v>
      </c>
      <c r="C18" s="11">
        <f>C35*$P$18</f>
        <v>10</v>
      </c>
      <c r="D18" s="11">
        <f aca="true" t="shared" si="8" ref="D18:N18">D35*$P$18</f>
        <v>28.000000000000004</v>
      </c>
      <c r="E18" s="11">
        <f t="shared" si="8"/>
        <v>14.000000000000002</v>
      </c>
      <c r="F18" s="11">
        <f t="shared" si="8"/>
        <v>16</v>
      </c>
      <c r="G18" s="11">
        <f t="shared" si="8"/>
        <v>16</v>
      </c>
      <c r="H18" s="11">
        <f t="shared" si="8"/>
        <v>16</v>
      </c>
      <c r="I18" s="11">
        <f t="shared" si="8"/>
        <v>16</v>
      </c>
      <c r="J18" s="11">
        <f t="shared" si="8"/>
        <v>16</v>
      </c>
      <c r="K18" s="11">
        <f t="shared" si="8"/>
        <v>16</v>
      </c>
      <c r="L18" s="11">
        <f t="shared" si="8"/>
        <v>16</v>
      </c>
      <c r="M18" s="11">
        <f t="shared" si="8"/>
        <v>16</v>
      </c>
      <c r="N18" s="11">
        <f t="shared" si="8"/>
        <v>20</v>
      </c>
      <c r="O18" s="11">
        <f>SUM(C18:N18)</f>
        <v>200</v>
      </c>
      <c r="P18" s="15">
        <v>200</v>
      </c>
    </row>
    <row r="19" spans="1:16" ht="15" customHeight="1">
      <c r="A19" s="4" t="s">
        <v>24</v>
      </c>
      <c r="B19" s="6" t="s">
        <v>40</v>
      </c>
      <c r="C19" s="11">
        <f>C35*$P$19</f>
        <v>0</v>
      </c>
      <c r="D19" s="11">
        <f aca="true" t="shared" si="9" ref="D19:N19">D35*$P$19</f>
        <v>0</v>
      </c>
      <c r="E19" s="11">
        <f t="shared" si="9"/>
        <v>0</v>
      </c>
      <c r="F19" s="11">
        <f t="shared" si="9"/>
        <v>0</v>
      </c>
      <c r="G19" s="11">
        <f t="shared" si="9"/>
        <v>0</v>
      </c>
      <c r="H19" s="11">
        <f t="shared" si="9"/>
        <v>0</v>
      </c>
      <c r="I19" s="11">
        <f t="shared" si="9"/>
        <v>0</v>
      </c>
      <c r="J19" s="11">
        <f t="shared" si="9"/>
        <v>0</v>
      </c>
      <c r="K19" s="11">
        <f t="shared" si="9"/>
        <v>0</v>
      </c>
      <c r="L19" s="11">
        <f t="shared" si="9"/>
        <v>0</v>
      </c>
      <c r="M19" s="11">
        <f t="shared" si="9"/>
        <v>0</v>
      </c>
      <c r="N19" s="11">
        <f t="shared" si="9"/>
        <v>0</v>
      </c>
      <c r="O19" s="6">
        <f>SUM(C19:N19)</f>
        <v>0</v>
      </c>
      <c r="P19" s="15">
        <v>0</v>
      </c>
    </row>
    <row r="20" spans="1:16" ht="15" customHeight="1">
      <c r="A20" s="4" t="s">
        <v>25</v>
      </c>
      <c r="B20" s="6" t="s">
        <v>41</v>
      </c>
      <c r="C20" s="11">
        <v>0</v>
      </c>
      <c r="D20" s="11">
        <v>0</v>
      </c>
      <c r="E20" s="11">
        <v>0</v>
      </c>
      <c r="F20" s="11">
        <v>0</v>
      </c>
      <c r="G20" s="11">
        <v>1600</v>
      </c>
      <c r="H20" s="11">
        <v>0</v>
      </c>
      <c r="I20" s="11">
        <v>2500</v>
      </c>
      <c r="J20" s="11">
        <v>2500</v>
      </c>
      <c r="K20" s="11">
        <v>3000</v>
      </c>
      <c r="L20" s="11">
        <v>0</v>
      </c>
      <c r="M20" s="11">
        <v>0</v>
      </c>
      <c r="N20" s="11">
        <v>0</v>
      </c>
      <c r="O20" s="11">
        <f>SUM(C20:N20)</f>
        <v>9600</v>
      </c>
      <c r="P20" s="15">
        <v>9600</v>
      </c>
    </row>
    <row r="21" spans="1:16" ht="15" customHeight="1">
      <c r="A21" s="4" t="s">
        <v>26</v>
      </c>
      <c r="B21" s="6" t="s">
        <v>42</v>
      </c>
      <c r="C21" s="6">
        <v>0</v>
      </c>
      <c r="D21" s="6">
        <v>0</v>
      </c>
      <c r="E21" s="6">
        <v>0</v>
      </c>
      <c r="F21" s="6">
        <v>10</v>
      </c>
      <c r="G21" s="6">
        <v>20</v>
      </c>
      <c r="H21" s="6">
        <v>10</v>
      </c>
      <c r="I21" s="6">
        <v>10</v>
      </c>
      <c r="J21" s="6">
        <v>20</v>
      </c>
      <c r="K21" s="6">
        <v>20</v>
      </c>
      <c r="L21" s="6">
        <v>10</v>
      </c>
      <c r="M21" s="6">
        <v>0</v>
      </c>
      <c r="N21" s="6">
        <v>0</v>
      </c>
      <c r="O21" s="6">
        <f>SUM(C21:N21)</f>
        <v>100</v>
      </c>
      <c r="P21" s="15">
        <v>100</v>
      </c>
    </row>
    <row r="22" spans="1:16" ht="15" customHeight="1">
      <c r="A22" s="4"/>
      <c r="B22" s="7" t="s">
        <v>6</v>
      </c>
      <c r="C22" s="12">
        <f>SUM(C17:C21)</f>
        <v>2262.4500000000003</v>
      </c>
      <c r="D22" s="12">
        <f aca="true" t="shared" si="10" ref="D22:N22">SUM(D17:D21)</f>
        <v>6334.860000000001</v>
      </c>
      <c r="E22" s="12">
        <f t="shared" si="10"/>
        <v>3167.4300000000003</v>
      </c>
      <c r="F22" s="12">
        <f t="shared" si="10"/>
        <v>3629.92</v>
      </c>
      <c r="G22" s="12">
        <f t="shared" si="10"/>
        <v>5239.92</v>
      </c>
      <c r="H22" s="12">
        <f t="shared" si="10"/>
        <v>3629.92</v>
      </c>
      <c r="I22" s="12">
        <f t="shared" si="10"/>
        <v>6129.92</v>
      </c>
      <c r="J22" s="12">
        <f t="shared" si="10"/>
        <v>6139.92</v>
      </c>
      <c r="K22" s="12">
        <f t="shared" si="10"/>
        <v>6639.92</v>
      </c>
      <c r="L22" s="12">
        <f t="shared" si="10"/>
        <v>3629.92</v>
      </c>
      <c r="M22" s="12">
        <f t="shared" si="10"/>
        <v>3619.92</v>
      </c>
      <c r="N22" s="12">
        <f t="shared" si="10"/>
        <v>4524.900000000001</v>
      </c>
      <c r="O22" s="12">
        <f>SUM(O17:O21)</f>
        <v>54948.99999999999</v>
      </c>
      <c r="P22" s="16">
        <f>SUM(P17:P21)</f>
        <v>54949</v>
      </c>
    </row>
    <row r="23" spans="1:16" ht="12.75">
      <c r="A23" s="2"/>
      <c r="P23" s="15"/>
    </row>
    <row r="24" ht="12.75">
      <c r="A24" s="2"/>
    </row>
    <row r="25" spans="1:16" ht="19.5" customHeight="1">
      <c r="A25" s="2"/>
      <c r="P25" s="1"/>
    </row>
    <row r="35" spans="3:15" ht="12.75">
      <c r="C35" s="17">
        <v>0.05</v>
      </c>
      <c r="D35" s="17">
        <v>0.14</v>
      </c>
      <c r="E35" s="17">
        <v>0.07</v>
      </c>
      <c r="F35" s="17">
        <v>0.08</v>
      </c>
      <c r="G35" s="17">
        <v>0.08</v>
      </c>
      <c r="H35" s="17">
        <v>0.08</v>
      </c>
      <c r="I35" s="17">
        <v>0.08</v>
      </c>
      <c r="J35" s="17">
        <v>0.08</v>
      </c>
      <c r="K35" s="17">
        <v>0.08</v>
      </c>
      <c r="L35" s="17">
        <v>0.08</v>
      </c>
      <c r="M35" s="17">
        <v>0.08</v>
      </c>
      <c r="N35" s="17">
        <v>0.1</v>
      </c>
      <c r="O35" s="15"/>
    </row>
    <row r="36" spans="3:15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3:15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3:15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&amp;R&amp;11 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 </cp:lastModifiedBy>
  <cp:lastPrinted>2013-09-16T09:53:32Z</cp:lastPrinted>
  <dcterms:created xsi:type="dcterms:W3CDTF">2009-02-06T11:35:11Z</dcterms:created>
  <dcterms:modified xsi:type="dcterms:W3CDTF">2013-09-16T09:54:42Z</dcterms:modified>
  <cp:category/>
  <cp:version/>
  <cp:contentType/>
  <cp:contentStatus/>
</cp:coreProperties>
</file>