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95" i="5"/>
  <c r="H97"/>
  <c r="I97"/>
  <c r="G97"/>
  <c r="H83"/>
  <c r="G83"/>
  <c r="I80"/>
  <c r="I29"/>
  <c r="I26"/>
  <c r="H10"/>
  <c r="G10"/>
  <c r="H20"/>
  <c r="H18" s="1"/>
  <c r="G20"/>
  <c r="G18" s="1"/>
  <c r="H9" l="1"/>
  <c r="G9"/>
  <c r="I11"/>
  <c r="I12"/>
  <c r="I13"/>
  <c r="I14"/>
  <c r="I15"/>
  <c r="I16"/>
  <c r="I19"/>
  <c r="I21"/>
  <c r="I22"/>
  <c r="I23"/>
  <c r="I24"/>
  <c r="G34"/>
  <c r="H34"/>
  <c r="I35"/>
  <c r="I36"/>
  <c r="I37"/>
  <c r="I38"/>
  <c r="I39"/>
  <c r="I40"/>
  <c r="I41"/>
  <c r="I42"/>
  <c r="I46"/>
  <c r="I47"/>
  <c r="I48"/>
  <c r="I49"/>
  <c r="G50"/>
  <c r="H50"/>
  <c r="I51"/>
  <c r="I52"/>
  <c r="I53"/>
  <c r="G72"/>
  <c r="H72"/>
  <c r="I73"/>
  <c r="I74"/>
  <c r="I75"/>
  <c r="I76"/>
  <c r="I77"/>
  <c r="I78"/>
  <c r="I79"/>
  <c r="I85"/>
  <c r="I86"/>
  <c r="I87"/>
  <c r="I88"/>
  <c r="I89"/>
  <c r="I83" l="1"/>
  <c r="I34"/>
  <c r="I10"/>
  <c r="I20"/>
  <c r="I18" s="1"/>
  <c r="H93"/>
  <c r="H98" s="1"/>
  <c r="G93"/>
  <c r="G98" s="1"/>
  <c r="I50"/>
  <c r="H45"/>
  <c r="H54" s="1"/>
  <c r="I72"/>
  <c r="I9" l="1"/>
  <c r="I102" s="1"/>
  <c r="I103"/>
  <c r="I98"/>
  <c r="I93"/>
  <c r="G45"/>
  <c r="G54" l="1"/>
  <c r="I54" s="1"/>
  <c r="I100" s="1"/>
  <c r="I45"/>
</calcChain>
</file>

<file path=xl/sharedStrings.xml><?xml version="1.0" encoding="utf-8"?>
<sst xmlns="http://schemas.openxmlformats.org/spreadsheetml/2006/main" count="76" uniqueCount="71">
  <si>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</si>
  <si>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</si>
  <si>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</si>
  <si>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</si>
  <si>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</si>
  <si>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</si>
  <si>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</si>
  <si>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</si>
  <si>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</si>
  <si>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</si>
  <si>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</si>
  <si>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</si>
  <si>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</si>
  <si>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</si>
  <si>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</si>
  <si>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</si>
  <si>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</si>
  <si>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</si>
  <si>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</si>
  <si>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</si>
  <si>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</si>
  <si>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</si>
  <si>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</si>
  <si>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</si>
  <si>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</si>
  <si>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</si>
  <si>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</si>
  <si>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</si>
  <si>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</si>
  <si>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</si>
  <si>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</si>
  <si>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</si>
  <si>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</si>
  <si>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</si>
  <si>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</si>
  <si>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</si>
  <si>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</si>
  <si>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</si>
  <si>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</si>
  <si>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</si>
  <si>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</si>
  <si>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</si>
  <si>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</si>
  <si>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</si>
  <si>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</si>
  <si>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</si>
  <si>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</si>
  <si>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</si>
  <si>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</si>
  <si>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</si>
  <si>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Acsalag Községi Önkormányzat</t>
  </si>
  <si>
    <t>Bérleti  dijak,továbbszámlázott szolg.</t>
  </si>
  <si>
    <t>1. Működési bevételek</t>
  </si>
  <si>
    <t>2. Önkormányzat működési támogatásai</t>
  </si>
  <si>
    <t>4. Működési célú támogatások bevételei ÁH-án belülről</t>
  </si>
  <si>
    <t>5.2. Vagyoni tip.adó és Termékek adói</t>
  </si>
  <si>
    <t>5.3 Adópótlék, adóbírság</t>
  </si>
  <si>
    <t>7. Kölcsön visszatérülés</t>
  </si>
  <si>
    <t>1. Támogatások államháztartáson belülről</t>
  </si>
  <si>
    <t>2. Felhalmozási célú önkormányzati támogatás</t>
  </si>
  <si>
    <t>8. Tartalékok</t>
  </si>
  <si>
    <t>4. Lakástámogatás</t>
  </si>
  <si>
    <t>2015. évi költségvetési bevétel előirányzatainak módosítása</t>
  </si>
  <si>
    <t>2015. évi költségvetési kiadás előirányzatainak módosítása</t>
  </si>
  <si>
    <t xml:space="preserve">Áh-án belüli megelőlegezés </t>
  </si>
  <si>
    <t>Finanszírozás összesen</t>
  </si>
  <si>
    <t xml:space="preserve">1.melléklet a 10/2015.(IX.16.) önkormányzati rendelethez </t>
  </si>
  <si>
    <t>"1. melléklet a 2/2015.(II.18.) önkormányzati rendelethez</t>
  </si>
  <si>
    <t>"</t>
  </si>
  <si>
    <t xml:space="preserve">2.melléklet a 10/2015.(IX.16.) önkormányzati rendelethez </t>
  </si>
  <si>
    <t>"2.melléklet a 2/2015.(II.18.)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</si>
</sst>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76" workbookViewId="0">
      <selection activeCell="A105" sqref="A105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66</v>
      </c>
    </row>
    <row r="2" spans="1:9">
      <c r="E2" s="5" t="s">
        <v>67</v>
      </c>
    </row>
    <row r="4" spans="1:9">
      <c r="A4" t="s">
        <v>50</v>
      </c>
    </row>
    <row r="5" spans="1:9">
      <c r="A5" t="s">
        <v>62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49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SUM(G10+G14+G15+G16+G18+G29)</f>
        <v>24368</v>
      </c>
      <c r="H9" s="2">
        <f>SUM(H10+H14+H15+H16+H18+H29)</f>
        <v>1580</v>
      </c>
      <c r="I9" s="2">
        <f>SUM(I10+I14+I15+I16+I18+I29)</f>
        <v>25948</v>
      </c>
    </row>
    <row r="10" spans="1:9">
      <c r="A10" s="2"/>
      <c r="B10" s="2" t="s">
        <v>52</v>
      </c>
      <c r="C10" s="2"/>
      <c r="D10" s="2"/>
      <c r="E10" s="2"/>
      <c r="F10" s="2"/>
      <c r="G10" s="2">
        <f>SUM(G11:G13)</f>
        <v>1605</v>
      </c>
      <c r="H10" s="2">
        <f>SUM(H11:H13)</f>
        <v>-1168</v>
      </c>
      <c r="I10" s="2">
        <f>SUM(I11:I13)</f>
        <v>437</v>
      </c>
    </row>
    <row r="11" spans="1:9">
      <c r="A11" s="2"/>
      <c r="B11" s="2"/>
      <c r="C11" s="2"/>
      <c r="D11" s="2" t="s">
        <v>51</v>
      </c>
      <c r="E11" s="2"/>
      <c r="F11" s="2"/>
      <c r="G11" s="2">
        <v>1555</v>
      </c>
      <c r="H11" s="2">
        <v>-1168</v>
      </c>
      <c r="I11" s="2">
        <f t="shared" ref="I11:I16" si="0">SUM(G11+H11)</f>
        <v>387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0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50</v>
      </c>
      <c r="H13" s="2"/>
      <c r="I13" s="2">
        <f t="shared" si="0"/>
        <v>50</v>
      </c>
    </row>
    <row r="14" spans="1:9">
      <c r="A14" s="2"/>
      <c r="B14" s="2" t="s">
        <v>53</v>
      </c>
      <c r="C14" s="2"/>
      <c r="D14" s="2"/>
      <c r="E14" s="2"/>
      <c r="F14" s="2"/>
      <c r="G14" s="2">
        <v>15155</v>
      </c>
      <c r="H14" s="2">
        <v>1843</v>
      </c>
      <c r="I14" s="2">
        <f t="shared" si="0"/>
        <v>16998</v>
      </c>
    </row>
    <row r="15" spans="1:9">
      <c r="A15" s="2"/>
      <c r="B15" s="2" t="s">
        <v>29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54</v>
      </c>
      <c r="C16" s="2"/>
      <c r="D16" s="2"/>
      <c r="E16" s="2"/>
      <c r="F16" s="2"/>
      <c r="G16" s="2">
        <v>3588</v>
      </c>
      <c r="H16" s="2">
        <v>905</v>
      </c>
      <c r="I16" s="2">
        <f t="shared" si="0"/>
        <v>4493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36</v>
      </c>
      <c r="C18" s="2"/>
      <c r="D18" s="2"/>
      <c r="E18" s="2"/>
      <c r="F18" s="2"/>
      <c r="G18" s="2">
        <f>SUM(G19:G20)</f>
        <v>3970</v>
      </c>
      <c r="H18" s="2">
        <f t="shared" ref="H18:I18" si="1">SUM(H19:H20)</f>
        <v>0</v>
      </c>
      <c r="I18" s="2">
        <f t="shared" si="1"/>
        <v>3970</v>
      </c>
    </row>
    <row r="19" spans="1:9">
      <c r="A19" s="2"/>
      <c r="B19" s="2" t="s">
        <v>37</v>
      </c>
      <c r="C19" s="2"/>
      <c r="D19" s="2"/>
      <c r="E19" s="2"/>
      <c r="F19" s="2"/>
      <c r="G19" s="2">
        <v>20</v>
      </c>
      <c r="H19" s="2"/>
      <c r="I19" s="2">
        <f t="shared" ref="I19:I29" si="2">SUM(G19+H19)</f>
        <v>20</v>
      </c>
    </row>
    <row r="20" spans="1:9">
      <c r="A20" s="2"/>
      <c r="B20" s="2" t="s">
        <v>55</v>
      </c>
      <c r="C20" s="2"/>
      <c r="D20" s="2"/>
      <c r="E20" s="2"/>
      <c r="F20" s="2"/>
      <c r="G20" s="2">
        <f>SUM(G21:G26)</f>
        <v>3950</v>
      </c>
      <c r="H20" s="2">
        <f t="shared" ref="H20:I20" si="3">SUM(H21:H26)</f>
        <v>0</v>
      </c>
      <c r="I20" s="2">
        <f t="shared" si="3"/>
        <v>3950</v>
      </c>
    </row>
    <row r="21" spans="1:9">
      <c r="A21" s="2"/>
      <c r="B21" s="2"/>
      <c r="C21" s="2"/>
      <c r="D21" s="2" t="s">
        <v>30</v>
      </c>
      <c r="E21" s="2"/>
      <c r="F21" s="2"/>
      <c r="G21" s="2">
        <v>900</v>
      </c>
      <c r="H21" s="2"/>
      <c r="I21" s="2">
        <f t="shared" si="2"/>
        <v>900</v>
      </c>
    </row>
    <row r="22" spans="1:9">
      <c r="A22" s="2"/>
      <c r="B22" s="2"/>
      <c r="C22" s="2"/>
      <c r="D22" s="2" t="s">
        <v>31</v>
      </c>
      <c r="E22" s="2"/>
      <c r="F22" s="2"/>
      <c r="G22" s="2">
        <v>400</v>
      </c>
      <c r="H22" s="2"/>
      <c r="I22" s="2">
        <f t="shared" si="2"/>
        <v>400</v>
      </c>
    </row>
    <row r="23" spans="1:9">
      <c r="A23" s="2"/>
      <c r="B23" s="2"/>
      <c r="C23" s="2"/>
      <c r="D23" s="2" t="s">
        <v>32</v>
      </c>
      <c r="E23" s="2"/>
      <c r="F23" s="2"/>
      <c r="G23" s="2">
        <v>600</v>
      </c>
      <c r="H23" s="2"/>
      <c r="I23" s="2">
        <f t="shared" si="2"/>
        <v>600</v>
      </c>
    </row>
    <row r="24" spans="1:9">
      <c r="A24" s="2"/>
      <c r="B24" s="2"/>
      <c r="C24" s="2"/>
      <c r="D24" s="2" t="s">
        <v>33</v>
      </c>
      <c r="E24" s="2"/>
      <c r="F24" s="2"/>
      <c r="G24" s="2">
        <v>2000</v>
      </c>
      <c r="H24" s="2"/>
      <c r="I24" s="2">
        <f t="shared" si="2"/>
        <v>2000</v>
      </c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 t="s">
        <v>56</v>
      </c>
      <c r="C26" s="2"/>
      <c r="D26" s="2"/>
      <c r="E26" s="2"/>
      <c r="F26" s="2"/>
      <c r="G26" s="2">
        <v>50</v>
      </c>
      <c r="H26" s="2"/>
      <c r="I26" s="2">
        <f t="shared" si="2"/>
        <v>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38</v>
      </c>
      <c r="C28" s="2"/>
      <c r="D28" s="2"/>
      <c r="E28" s="2"/>
      <c r="F28" s="2"/>
      <c r="G28" s="2"/>
      <c r="H28" s="2"/>
      <c r="I28" s="2"/>
    </row>
    <row r="29" spans="1:9">
      <c r="A29" s="2"/>
      <c r="B29" s="2" t="s">
        <v>57</v>
      </c>
      <c r="C29" s="2"/>
      <c r="D29" s="2"/>
      <c r="E29" s="2"/>
      <c r="F29" s="2"/>
      <c r="G29" s="2">
        <v>50</v>
      </c>
      <c r="H29" s="2"/>
      <c r="I29" s="2">
        <f t="shared" si="2"/>
        <v>50</v>
      </c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2247</v>
      </c>
      <c r="H34" s="2">
        <f>SUM(H35:H43)</f>
        <v>0</v>
      </c>
      <c r="I34" s="2">
        <f t="shared" ref="I34:I42" si="4">SUM(G34+H34)</f>
        <v>2247</v>
      </c>
    </row>
    <row r="35" spans="1:9">
      <c r="A35" s="2"/>
      <c r="B35" s="2" t="s">
        <v>58</v>
      </c>
      <c r="C35" s="2"/>
      <c r="D35" s="2"/>
      <c r="E35" s="2"/>
      <c r="F35" s="2"/>
      <c r="G35" s="2"/>
      <c r="H35" s="2"/>
      <c r="I35" s="2">
        <f t="shared" si="4"/>
        <v>0</v>
      </c>
    </row>
    <row r="36" spans="1:9">
      <c r="A36" s="2"/>
      <c r="B36" s="2" t="s">
        <v>59</v>
      </c>
      <c r="C36" s="2"/>
      <c r="D36" s="2"/>
      <c r="E36" s="2"/>
      <c r="F36" s="2"/>
      <c r="G36" s="2">
        <v>1747</v>
      </c>
      <c r="H36" s="2"/>
      <c r="I36" s="2">
        <f t="shared" si="4"/>
        <v>1747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4"/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500</v>
      </c>
      <c r="H38" s="2"/>
      <c r="I38" s="2">
        <f t="shared" si="4"/>
        <v>500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4"/>
        <v>0</v>
      </c>
    </row>
    <row r="40" spans="1:9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4"/>
        <v>0</v>
      </c>
    </row>
    <row r="41" spans="1:9">
      <c r="A41" s="2"/>
      <c r="B41" s="2" t="s">
        <v>45</v>
      </c>
      <c r="C41" s="2"/>
      <c r="D41" s="2"/>
      <c r="E41" s="2"/>
      <c r="F41" s="2"/>
      <c r="G41" s="2"/>
      <c r="H41" s="2"/>
      <c r="I41" s="2">
        <f t="shared" si="4"/>
        <v>0</v>
      </c>
    </row>
    <row r="42" spans="1:9">
      <c r="A42" s="2"/>
      <c r="B42" s="2" t="s">
        <v>39</v>
      </c>
      <c r="C42" s="2"/>
      <c r="D42" s="2"/>
      <c r="E42" s="2"/>
      <c r="F42" s="2"/>
      <c r="G42" s="2"/>
      <c r="H42" s="2"/>
      <c r="I42" s="2">
        <f t="shared" si="4"/>
        <v>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22</v>
      </c>
      <c r="C45" s="2"/>
      <c r="D45" s="2"/>
      <c r="E45" s="2"/>
      <c r="F45" s="2"/>
      <c r="G45" s="2">
        <f>SUM(G9+G34)</f>
        <v>26615</v>
      </c>
      <c r="H45" s="2">
        <f>SUM(H9+H34)</f>
        <v>1580</v>
      </c>
      <c r="I45" s="2">
        <f t="shared" ref="I45:I54" si="5">SUM(G45+H45)</f>
        <v>28195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5"/>
        <v>0</v>
      </c>
    </row>
    <row r="47" spans="1:9">
      <c r="A47" s="2"/>
      <c r="B47" s="2" t="s">
        <v>41</v>
      </c>
      <c r="C47" s="2"/>
      <c r="D47" s="2"/>
      <c r="E47" s="2"/>
      <c r="F47" s="2"/>
      <c r="G47" s="2">
        <v>8492</v>
      </c>
      <c r="H47" s="2">
        <v>-2440</v>
      </c>
      <c r="I47" s="2">
        <f t="shared" si="5"/>
        <v>6052</v>
      </c>
    </row>
    <row r="48" spans="1:9">
      <c r="A48" s="2"/>
      <c r="B48" s="2" t="s">
        <v>40</v>
      </c>
      <c r="C48" s="2"/>
      <c r="D48" s="2"/>
      <c r="E48" s="2"/>
      <c r="F48" s="2"/>
      <c r="G48" s="2">
        <v>4508</v>
      </c>
      <c r="H48" s="2">
        <v>2795</v>
      </c>
      <c r="I48" s="2">
        <f t="shared" si="5"/>
        <v>7303</v>
      </c>
    </row>
    <row r="49" spans="1:9">
      <c r="A49" s="2"/>
      <c r="B49" s="2"/>
      <c r="C49" s="2"/>
      <c r="D49" s="2"/>
      <c r="E49" s="2"/>
      <c r="F49" s="2"/>
      <c r="G49" s="2"/>
      <c r="H49" s="2"/>
      <c r="I49" s="2">
        <f t="shared" si="5"/>
        <v>0</v>
      </c>
    </row>
    <row r="50" spans="1:9">
      <c r="A50" s="2"/>
      <c r="B50" s="3" t="s">
        <v>42</v>
      </c>
      <c r="C50" s="2"/>
      <c r="D50" s="2"/>
      <c r="E50" s="2"/>
      <c r="F50" s="2"/>
      <c r="G50" s="2">
        <f>SUM(G47:G49)</f>
        <v>13000</v>
      </c>
      <c r="H50" s="2">
        <f>SUM(H47:H49)</f>
        <v>355</v>
      </c>
      <c r="I50" s="2">
        <f t="shared" si="5"/>
        <v>13355</v>
      </c>
    </row>
    <row r="51" spans="1:9">
      <c r="A51" s="2"/>
      <c r="B51" s="3"/>
      <c r="C51" s="2"/>
      <c r="D51" s="2"/>
      <c r="E51" s="2"/>
      <c r="F51" s="2"/>
      <c r="G51" s="2"/>
      <c r="H51" s="2"/>
      <c r="I51" s="2">
        <f t="shared" si="5"/>
        <v>0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si="5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5"/>
        <v>0</v>
      </c>
    </row>
    <row r="54" spans="1:9">
      <c r="A54" s="2"/>
      <c r="B54" s="3" t="s">
        <v>25</v>
      </c>
      <c r="C54" s="2"/>
      <c r="D54" s="2"/>
      <c r="E54" s="2"/>
      <c r="F54" s="2"/>
      <c r="G54" s="2">
        <f>SUM(G50+G45+G51)</f>
        <v>39615</v>
      </c>
      <c r="H54" s="2">
        <f>SUM(H50+H45+H51)</f>
        <v>1935</v>
      </c>
      <c r="I54" s="2">
        <f t="shared" si="5"/>
        <v>41550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 t="s">
        <v>68</v>
      </c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t="s">
        <v>63</v>
      </c>
      <c r="B61" s="5"/>
      <c r="C61" s="5"/>
      <c r="D61" s="5"/>
      <c r="E61" s="5"/>
      <c r="F61" s="5"/>
      <c r="G61" s="5"/>
      <c r="H61" s="5"/>
    </row>
    <row r="62" spans="1:9">
      <c r="E62" t="s">
        <v>69</v>
      </c>
    </row>
    <row r="63" spans="1:9" hidden="1"/>
    <row r="64" spans="1:9" hidden="1"/>
    <row r="65" spans="1:9" hidden="1"/>
    <row r="66" spans="1:9" hidden="1"/>
    <row r="67" spans="1:9" hidden="1"/>
    <row r="68" spans="1:9">
      <c r="A68" s="5"/>
      <c r="B68" s="5"/>
      <c r="C68" s="5"/>
      <c r="D68" s="5"/>
      <c r="E68" s="5" t="s">
        <v>70</v>
      </c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49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32860</v>
      </c>
      <c r="H72" s="2">
        <f>SUM(H73:H81)</f>
        <v>-1461</v>
      </c>
      <c r="I72" s="2">
        <f t="shared" ref="I72:I80" si="6">SUM(G72+H72)</f>
        <v>31399</v>
      </c>
    </row>
    <row r="73" spans="1:9">
      <c r="A73" s="2"/>
      <c r="B73" s="2" t="s">
        <v>10</v>
      </c>
      <c r="C73" s="2"/>
      <c r="D73" s="2"/>
      <c r="E73" s="2"/>
      <c r="F73" s="2"/>
      <c r="G73" s="2">
        <v>6015</v>
      </c>
      <c r="H73" s="2">
        <v>130</v>
      </c>
      <c r="I73" s="2">
        <f t="shared" si="6"/>
        <v>6145</v>
      </c>
    </row>
    <row r="74" spans="1:9">
      <c r="A74" s="2"/>
      <c r="B74" s="2" t="s">
        <v>11</v>
      </c>
      <c r="C74" s="2"/>
      <c r="D74" s="2"/>
      <c r="E74" s="2"/>
      <c r="F74" s="2"/>
      <c r="G74" s="2">
        <v>1795</v>
      </c>
      <c r="H74" s="2"/>
      <c r="I74" s="2">
        <f t="shared" si="6"/>
        <v>1795</v>
      </c>
    </row>
    <row r="75" spans="1:9">
      <c r="A75" s="2"/>
      <c r="B75" s="2" t="s">
        <v>12</v>
      </c>
      <c r="C75" s="2"/>
      <c r="D75" s="2"/>
      <c r="E75" s="2"/>
      <c r="F75" s="2"/>
      <c r="G75" s="2">
        <v>16274</v>
      </c>
      <c r="H75" s="2">
        <v>-2440</v>
      </c>
      <c r="I75" s="2">
        <f t="shared" si="6"/>
        <v>13834</v>
      </c>
    </row>
    <row r="76" spans="1:9">
      <c r="A76" s="2"/>
      <c r="B76" s="2" t="s">
        <v>13</v>
      </c>
      <c r="C76" s="2"/>
      <c r="D76" s="2"/>
      <c r="E76" s="2"/>
      <c r="F76" s="2"/>
      <c r="G76" s="2">
        <v>2488</v>
      </c>
      <c r="H76" s="2">
        <v>850</v>
      </c>
      <c r="I76" s="2">
        <f t="shared" si="6"/>
        <v>3338</v>
      </c>
    </row>
    <row r="77" spans="1:9">
      <c r="A77" s="2"/>
      <c r="B77" s="2" t="s">
        <v>14</v>
      </c>
      <c r="C77" s="2"/>
      <c r="D77" s="2"/>
      <c r="E77" s="2"/>
      <c r="F77" s="2"/>
      <c r="G77" s="2">
        <v>210</v>
      </c>
      <c r="H77" s="2"/>
      <c r="I77" s="2">
        <f t="shared" si="6"/>
        <v>210</v>
      </c>
    </row>
    <row r="78" spans="1:9">
      <c r="A78" s="2"/>
      <c r="B78" s="2" t="s">
        <v>15</v>
      </c>
      <c r="C78" s="2"/>
      <c r="D78" s="2"/>
      <c r="E78" s="2"/>
      <c r="F78" s="2"/>
      <c r="G78" s="2">
        <v>503</v>
      </c>
      <c r="H78" s="2">
        <v>600</v>
      </c>
      <c r="I78" s="2">
        <f t="shared" si="6"/>
        <v>1103</v>
      </c>
    </row>
    <row r="79" spans="1:9">
      <c r="A79" s="2"/>
      <c r="B79" s="2" t="s">
        <v>44</v>
      </c>
      <c r="C79" s="2"/>
      <c r="D79" s="2"/>
      <c r="E79" s="2"/>
      <c r="F79" s="2"/>
      <c r="G79" s="2">
        <v>120</v>
      </c>
      <c r="H79" s="2"/>
      <c r="I79" s="2">
        <f t="shared" si="6"/>
        <v>120</v>
      </c>
    </row>
    <row r="80" spans="1:9">
      <c r="A80" s="2"/>
      <c r="B80" s="2" t="s">
        <v>60</v>
      </c>
      <c r="C80" s="2"/>
      <c r="D80" s="2"/>
      <c r="E80" s="2"/>
      <c r="F80" s="2"/>
      <c r="G80" s="2">
        <v>5455</v>
      </c>
      <c r="H80" s="2">
        <v>-601</v>
      </c>
      <c r="I80" s="2">
        <f t="shared" si="6"/>
        <v>4854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SUM(G85:G89)</f>
        <v>6755</v>
      </c>
      <c r="H83" s="2">
        <f t="shared" ref="H83:I83" si="7">SUM(H85:H89)</f>
        <v>2795</v>
      </c>
      <c r="I83" s="2">
        <f t="shared" si="7"/>
        <v>9550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43</v>
      </c>
      <c r="C85" s="2"/>
      <c r="D85" s="2"/>
      <c r="E85" s="2"/>
      <c r="F85" s="2"/>
      <c r="G85" s="2">
        <v>0</v>
      </c>
      <c r="H85" s="2">
        <v>3545</v>
      </c>
      <c r="I85" s="2">
        <f>SUM(G85+H85)</f>
        <v>3545</v>
      </c>
    </row>
    <row r="86" spans="1:9">
      <c r="A86" s="2"/>
      <c r="B86" s="2" t="s">
        <v>28</v>
      </c>
      <c r="C86" s="2"/>
      <c r="D86" s="2"/>
      <c r="E86" s="2"/>
      <c r="F86" s="2"/>
      <c r="G86" s="2">
        <v>6555</v>
      </c>
      <c r="H86" s="2">
        <v>-750</v>
      </c>
      <c r="I86" s="2">
        <f>SUM(G86+H86)</f>
        <v>5805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61</v>
      </c>
      <c r="C88" s="2"/>
      <c r="D88" s="2"/>
      <c r="E88" s="2"/>
      <c r="F88" s="2"/>
      <c r="G88" s="2">
        <v>200</v>
      </c>
      <c r="H88" s="2"/>
      <c r="I88" s="2">
        <f>SUM(G88+H88)</f>
        <v>200</v>
      </c>
    </row>
    <row r="89" spans="1:9">
      <c r="A89" s="2"/>
      <c r="B89" s="2" t="s">
        <v>48</v>
      </c>
      <c r="C89" s="2"/>
      <c r="D89" s="2"/>
      <c r="E89" s="2"/>
      <c r="F89" s="2"/>
      <c r="G89" s="2"/>
      <c r="H89" s="2"/>
      <c r="I89" s="2">
        <f>SUM(G89+H89)</f>
        <v>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23</v>
      </c>
      <c r="C93" s="2"/>
      <c r="D93" s="2"/>
      <c r="E93" s="2"/>
      <c r="F93" s="2"/>
      <c r="G93" s="2">
        <f>SUM(G72+G83+G91)</f>
        <v>39615</v>
      </c>
      <c r="H93" s="2">
        <f>SUM(H72+H83+H91)</f>
        <v>1334</v>
      </c>
      <c r="I93" s="2">
        <f>SUM(G93+H93)</f>
        <v>40949</v>
      </c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 t="s">
        <v>64</v>
      </c>
      <c r="C95" s="2"/>
      <c r="D95" s="2"/>
      <c r="E95" s="2"/>
      <c r="F95" s="2"/>
      <c r="G95" s="2"/>
      <c r="H95" s="2">
        <v>601</v>
      </c>
      <c r="I95" s="2">
        <f>SUM(G95+H95)</f>
        <v>601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65</v>
      </c>
      <c r="C97" s="2"/>
      <c r="D97" s="2"/>
      <c r="E97" s="2"/>
      <c r="F97" s="2"/>
      <c r="G97" s="2">
        <f>SUM(G95:G96)</f>
        <v>0</v>
      </c>
      <c r="H97" s="2">
        <f t="shared" ref="H97:I97" si="8">SUM(H95:H96)</f>
        <v>601</v>
      </c>
      <c r="I97" s="2">
        <f t="shared" si="8"/>
        <v>601</v>
      </c>
    </row>
    <row r="98" spans="1:9">
      <c r="A98" s="2"/>
      <c r="B98" s="3" t="s">
        <v>24</v>
      </c>
      <c r="C98" s="2"/>
      <c r="D98" s="2"/>
      <c r="E98" s="2"/>
      <c r="F98" s="2"/>
      <c r="G98" s="2">
        <f>SUM(G93:G96)</f>
        <v>39615</v>
      </c>
      <c r="H98" s="2">
        <f>SUM(H93:H96)</f>
        <v>1935</v>
      </c>
      <c r="I98" s="2">
        <f>SUM(G98+H98)</f>
        <v>41550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SUM(I54-I98)</f>
        <v>0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46</v>
      </c>
      <c r="C102" s="2"/>
      <c r="D102" s="2"/>
      <c r="E102" s="2"/>
      <c r="F102" s="2"/>
      <c r="G102" s="2"/>
      <c r="H102" s="2"/>
      <c r="I102" s="2">
        <f>SUM(I9+I47+I51-I72-I95)</f>
        <v>0</v>
      </c>
    </row>
    <row r="103" spans="1:9">
      <c r="A103" s="2"/>
      <c r="B103" s="2" t="s">
        <v>47</v>
      </c>
      <c r="C103" s="2"/>
      <c r="D103" s="2"/>
      <c r="E103" s="2"/>
      <c r="F103" s="2"/>
      <c r="G103" s="2"/>
      <c r="H103" s="2"/>
      <c r="I103" s="2">
        <f>SUM(I34+I48+I49-I83)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 t="s">
        <v>68</v>
      </c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2015-09-21T09:16:17Z</cp:lastPrinted>
  <dcterms:created xsi:type="dcterms:W3CDTF">1997-01-17T14:02:09Z</dcterms:created>
  <dcterms:modified xsi:type="dcterms:W3CDTF">2015-09-21T09:23:23Z</dcterms:modified>
</cp:coreProperties>
</file>