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bedegker\2019_ktgmod_elso\"/>
    </mc:Choice>
  </mc:AlternateContent>
  <bookViews>
    <workbookView xWindow="0" yWindow="0" windowWidth="20490" windowHeight="775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1" l="1"/>
  <c r="F86" i="1"/>
  <c r="F81" i="1"/>
  <c r="F61" i="1"/>
  <c r="F73" i="1" s="1"/>
  <c r="F56" i="1"/>
  <c r="F46" i="1"/>
  <c r="F40" i="1"/>
  <c r="F37" i="1"/>
  <c r="F29" i="1"/>
  <c r="F26" i="1"/>
  <c r="F20" i="1"/>
  <c r="F16" i="1"/>
  <c r="F21" i="1" s="1"/>
  <c r="F47" i="1" l="1"/>
  <c r="F97" i="1" s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<sst xmlns="http://schemas.openxmlformats.org/spreadsheetml/2006/main" count="251" uniqueCount="251">
  <si>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</si>
  <si>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</si>
  <si>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</si>
  <si>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</si>
  <si>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</si>
  <si>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</si>
  <si>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</si>
  <si>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</si>
  <si>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</si>
  <si>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</si>
  <si>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</si>
  <si>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</si>
  <si>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</si>
  <si>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</si>
  <si>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</si>
  <si>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</si>
  <si>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</si>
  <si>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</si>
  <si>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</si>
  <si>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</si>
  <si>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</si>
  <si>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</si>
  <si>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</si>
  <si>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</si>
  <si>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</si>
  <si>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</si>
  <si>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</si>
  <si>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</si>
  <si>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</si>
  <si>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</si>
  <si>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</si>
  <si>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</si>
  <si>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</si>
  <si>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</si>
  <si>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</si>
  <si>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</si>
  <si>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</si>
  <si>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</si>
  <si>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</si>
  <si>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</si>
  <si>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</si>
  <si>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</si>
  <si>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</si>
  <si>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</si>
  <si>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</si>
  <si>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</si>
  <si>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</si>
  <si>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</si>
  <si>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</si>
  <si>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</si>
  <si>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</si>
  <si>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</si>
  <si>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</si>
  <si>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</si>
  <si>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</si>
  <si>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</si>
  <si>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</si>
  <si>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</si>
  <si>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</si>
  <si>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</si>
  <si>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</si>
  <si>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</si>
  <si>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</si>
  <si>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</si>
  <si>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</si>
  <si>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</si>
  <si>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</si>
  <si>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</si>
  <si>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</si>
  <si>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</si>
  <si>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</si>
  <si>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</si>
  <si>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</si>
  <si>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</si>
  <si>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</si>
  <si>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</si>
  <si>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</si>
  <si>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</si>
  <si>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</si>
  <si>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</si>
  <si>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</si>
  <si>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</si>
  <si>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</si>
  <si>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</si>
  <si>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</si>
  <si>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</si>
  <si>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</si>
  <si>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</si>
  <si>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</si>
  <si>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</si>
  <si>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</si>
  <si>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</si>
  <si>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</si>
  <si>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</si>
  <si>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</si>
  <si>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</si>
  <si>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</si>
  <si>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</si>
  <si>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</si>
  <si>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</si>
  <si>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</si>
  <si>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</si>
  <si>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</si>
  <si>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</si>
  <si>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</si>
  <si>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</si>
  <si>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</si>
  <si>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</si>
  <si>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</si>
  <si>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</si>
  <si>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</si>
  <si>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</si>
  <si>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</si>
  <si>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</si>
  <si>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</si>
  <si>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</si>
  <si>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</si>
  <si>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</si>
  <si>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</si>
  <si>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</si>
  <si>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</si>
  <si>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</si>
  <si>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</si>
  <si>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</si>
  <si>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</si>
  <si>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</si>
  <si>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</si>
  <si>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</si>
  <si>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</si>
  <si>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</si>
  <si>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</si>
  <si>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</si>
  <si>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</si>
  <si>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</si>
  <si>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</si>
  <si>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</si>
  <si>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</si>
  <si>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</si>
  <si>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</si>
  <si>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</si>
  <si>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</si>
  <si>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</si>
  <si>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</si>
  <si>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</si>
  <si>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</si>
  <si>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</si>
  <si>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</si>
  <si>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</si>
  <si>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</si>
  <si>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</si>
  <si>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</si>
  <si>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</si>
  <si>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</si>
  <si>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</si>
  <si>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</si>
  <si>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</si>
  <si>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</si>
  <si>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</si>
  <si>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</si>
  <si>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</si>
  <si>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</si>
  <si>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</si>
  <si>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</si>
  <si>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</si>
  <si>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</si>
  <si>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</si>
  <si>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</si>
  <si>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</si>
  <si>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</si>
  <si>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</si>
  <si>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</si>
  <si>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</si>
  <si>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</si>
  <si>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</si>
  <si>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</si>
  <si>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</si>
  <si>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</si>
  <si>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</si>
  <si>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</si>
  <si>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</si>
  <si>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</si>
  <si>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</si>
  <si>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</si>
  <si>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</si>
  <si>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</si>
  <si>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</si>
  <si>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</si>
  <si>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</si>
  <si>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</si>
  <si>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</si>
  <si>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</si>
  <si>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</si>
  <si>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</si>
  <si>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</si>
  <si>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</si>
  <si>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</si>
  <si>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</si>
  <si>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</si>
  <si>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</si>
  <si>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</si>
  <si>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</si>
  <si>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</si>
  <si>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</si>
  <si>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</si>
  <si>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</si>
  <si>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</si>
  <si>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</si>
  <si>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</si>
  <si>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</si>
  <si>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</si>
  <si>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</si>
  <si>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</si>
  <si>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</si>
  <si>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</si>
  <si>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</si>
  <si>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</si>
  <si>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</si>
  <si>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</si>
  <si>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</si>
  <si>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</si>
  <si>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</si>
  <si>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</si>
  <si>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</si>
  <si>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</si>
  <si>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</si>
  <si>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</si>
  <si>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</si>
  <si>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</si>
  <si>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</si>
  <si>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</si>
  <si>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</si>
  <si>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</si>
  <si>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</si>
  <si>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</si>
  <si>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</si>
  <si>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</si>
  <si>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</si>
  <si>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</si>
  <si>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</si>
  <si>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</si>
  <si>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</si>
  <si>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</si>
  <si>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</si>
  <si>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</si>
  <si>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</si>
  <si>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</si>
  <si>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</si>
  <si>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</si>
  <si>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</si>
  <si>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</si>
  <si>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2019.évi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</si>
</sst>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7"/>
  <sheetViews>
    <sheetView tabSelected="1" view="pageLayout" zoomScaleNormal="100" zoomScaleSheetLayoutView="100" workbookViewId="0">
      <selection activeCell="C2" sqref="C2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6" width="12.28515625" style="10" customWidth="1"/>
    <col min="7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6" ht="15.95" customHeight="1" x14ac:dyDescent="0.25">
      <c r="B1" s="31" t="s">
        <v>0</v>
      </c>
      <c r="C1" s="31"/>
      <c r="D1" s="31"/>
      <c r="E1" s="31"/>
    </row>
    <row r="2" spans="2:6" ht="44.4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</row>
    <row r="3" spans="2:6" x14ac:dyDescent="0.25">
      <c r="B3" s="3" t="s">
        <v>4</v>
      </c>
      <c r="C3" s="5" t="s">
        <v>5</v>
      </c>
      <c r="D3" s="2" t="s">
        <v>6</v>
      </c>
      <c r="E3" s="17">
        <v>7931194</v>
      </c>
      <c r="F3" s="17">
        <v>10640154</v>
      </c>
    </row>
    <row r="4" spans="2:6" x14ac:dyDescent="0.25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</row>
    <row r="5" spans="2:6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v>0</v>
      </c>
    </row>
    <row r="6" spans="2:6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</row>
    <row r="7" spans="2:6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</row>
    <row r="8" spans="2:6" x14ac:dyDescent="0.25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</row>
    <row r="9" spans="2:6" x14ac:dyDescent="0.25">
      <c r="B9" s="3" t="s">
        <v>22</v>
      </c>
      <c r="C9" s="4" t="s">
        <v>23</v>
      </c>
      <c r="D9" s="18" t="s">
        <v>24</v>
      </c>
      <c r="E9" s="17">
        <v>400000</v>
      </c>
      <c r="F9" s="17">
        <v>400000</v>
      </c>
    </row>
    <row r="10" spans="2:6" x14ac:dyDescent="0.25">
      <c r="B10" s="3" t="s">
        <v>25</v>
      </c>
      <c r="C10" s="4" t="s">
        <v>26</v>
      </c>
      <c r="D10" s="18" t="s">
        <v>27</v>
      </c>
      <c r="E10" s="17">
        <v>0</v>
      </c>
      <c r="F10" s="17">
        <v>0</v>
      </c>
    </row>
    <row r="11" spans="2:6" x14ac:dyDescent="0.25">
      <c r="B11" s="3" t="s">
        <v>28</v>
      </c>
      <c r="C11" s="4" t="s">
        <v>29</v>
      </c>
      <c r="D11" s="18" t="s">
        <v>30</v>
      </c>
      <c r="E11" s="17">
        <v>0</v>
      </c>
      <c r="F11" s="17">
        <v>0</v>
      </c>
    </row>
    <row r="12" spans="2:6" x14ac:dyDescent="0.25">
      <c r="B12" s="3" t="s">
        <v>31</v>
      </c>
      <c r="C12" s="4" t="s">
        <v>32</v>
      </c>
      <c r="D12" s="18" t="s">
        <v>33</v>
      </c>
      <c r="E12" s="17">
        <v>538800</v>
      </c>
      <c r="F12" s="17">
        <v>538800</v>
      </c>
    </row>
    <row r="13" spans="2:6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</row>
    <row r="14" spans="2:6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</row>
    <row r="15" spans="2:6" x14ac:dyDescent="0.25">
      <c r="B15" s="3" t="s">
        <v>40</v>
      </c>
      <c r="C15" s="4" t="s">
        <v>41</v>
      </c>
      <c r="D15" s="18" t="s">
        <v>42</v>
      </c>
      <c r="E15" s="17">
        <v>0</v>
      </c>
      <c r="F15" s="17">
        <v>0</v>
      </c>
    </row>
    <row r="16" spans="2:6" x14ac:dyDescent="0.25">
      <c r="B16" s="19" t="s">
        <v>43</v>
      </c>
      <c r="C16" s="20" t="s">
        <v>44</v>
      </c>
      <c r="D16" s="21" t="s">
        <v>45</v>
      </c>
      <c r="E16" s="22">
        <f>SUM(E3:E15)</f>
        <v>8869994</v>
      </c>
      <c r="F16" s="22">
        <f>SUM(F3:F15)</f>
        <v>11578954</v>
      </c>
    </row>
    <row r="17" spans="2:6" x14ac:dyDescent="0.25">
      <c r="B17" s="3" t="s">
        <v>46</v>
      </c>
      <c r="C17" s="4" t="s">
        <v>47</v>
      </c>
      <c r="D17" s="18" t="s">
        <v>48</v>
      </c>
      <c r="E17" s="17">
        <v>2590400</v>
      </c>
      <c r="F17" s="17">
        <v>2590400</v>
      </c>
    </row>
    <row r="18" spans="2:6" ht="31.5" x14ac:dyDescent="0.25">
      <c r="B18" s="3" t="s">
        <v>49</v>
      </c>
      <c r="C18" s="4" t="s">
        <v>50</v>
      </c>
      <c r="D18" s="18" t="s">
        <v>51</v>
      </c>
      <c r="E18" s="17">
        <v>540000</v>
      </c>
      <c r="F18" s="17">
        <v>540000</v>
      </c>
    </row>
    <row r="19" spans="2:6" x14ac:dyDescent="0.25">
      <c r="B19" s="3" t="s">
        <v>52</v>
      </c>
      <c r="C19" s="5" t="s">
        <v>53</v>
      </c>
      <c r="D19" s="18" t="s">
        <v>54</v>
      </c>
      <c r="E19" s="17">
        <v>0</v>
      </c>
      <c r="F19" s="17">
        <v>0</v>
      </c>
    </row>
    <row r="20" spans="2:6" x14ac:dyDescent="0.25">
      <c r="B20" s="19" t="s">
        <v>55</v>
      </c>
      <c r="C20" s="20" t="s">
        <v>56</v>
      </c>
      <c r="D20" s="21" t="s">
        <v>57</v>
      </c>
      <c r="E20" s="22">
        <f>SUM(E17:E19)</f>
        <v>3130400</v>
      </c>
      <c r="F20" s="22">
        <f>SUM(F17:F19)</f>
        <v>3130400</v>
      </c>
    </row>
    <row r="21" spans="2:6" x14ac:dyDescent="0.25">
      <c r="B21" s="23" t="s">
        <v>58</v>
      </c>
      <c r="C21" s="24" t="s">
        <v>59</v>
      </c>
      <c r="D21" s="25" t="s">
        <v>60</v>
      </c>
      <c r="E21" s="26">
        <f>E16+E20</f>
        <v>12000394</v>
      </c>
      <c r="F21" s="26">
        <f>F16+F20</f>
        <v>14709354</v>
      </c>
    </row>
    <row r="22" spans="2:6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2262000</v>
      </c>
      <c r="F22" s="27">
        <v>2834329</v>
      </c>
    </row>
    <row r="23" spans="2:6" x14ac:dyDescent="0.25">
      <c r="B23" s="3" t="s">
        <v>64</v>
      </c>
      <c r="C23" s="4" t="s">
        <v>65</v>
      </c>
      <c r="D23" s="18" t="s">
        <v>66</v>
      </c>
      <c r="E23" s="17">
        <v>100000</v>
      </c>
      <c r="F23" s="17">
        <v>328784</v>
      </c>
    </row>
    <row r="24" spans="2:6" x14ac:dyDescent="0.25">
      <c r="B24" s="3" t="s">
        <v>67</v>
      </c>
      <c r="C24" s="4" t="s">
        <v>68</v>
      </c>
      <c r="D24" s="18" t="s">
        <v>69</v>
      </c>
      <c r="E24" s="17">
        <v>2500000</v>
      </c>
      <c r="F24" s="17">
        <v>3476695</v>
      </c>
    </row>
    <row r="25" spans="2:6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</row>
    <row r="26" spans="2:6" x14ac:dyDescent="0.25">
      <c r="B26" s="19" t="s">
        <v>73</v>
      </c>
      <c r="C26" s="20" t="s">
        <v>74</v>
      </c>
      <c r="D26" s="21" t="s">
        <v>75</v>
      </c>
      <c r="E26" s="22">
        <f>SUM(E23:E25)</f>
        <v>2600000</v>
      </c>
      <c r="F26" s="22">
        <f>SUM(F23:F25)</f>
        <v>3805479</v>
      </c>
    </row>
    <row r="27" spans="2:6" x14ac:dyDescent="0.25">
      <c r="B27" s="3" t="s">
        <v>76</v>
      </c>
      <c r="C27" s="4" t="s">
        <v>77</v>
      </c>
      <c r="D27" s="18" t="s">
        <v>78</v>
      </c>
      <c r="E27" s="17">
        <v>0</v>
      </c>
      <c r="F27" s="17">
        <v>30000</v>
      </c>
    </row>
    <row r="28" spans="2:6" x14ac:dyDescent="0.25">
      <c r="B28" s="3" t="s">
        <v>79</v>
      </c>
      <c r="C28" s="4" t="s">
        <v>80</v>
      </c>
      <c r="D28" s="18" t="s">
        <v>81</v>
      </c>
      <c r="E28" s="17">
        <v>200000</v>
      </c>
      <c r="F28" s="17">
        <v>200000</v>
      </c>
    </row>
    <row r="29" spans="2:6" x14ac:dyDescent="0.25">
      <c r="B29" s="19" t="s">
        <v>82</v>
      </c>
      <c r="C29" s="20" t="s">
        <v>83</v>
      </c>
      <c r="D29" s="21" t="s">
        <v>84</v>
      </c>
      <c r="E29" s="22">
        <f>SUM(E27:E28)</f>
        <v>200000</v>
      </c>
      <c r="F29" s="22">
        <f>SUM(F27:F28)</f>
        <v>230000</v>
      </c>
    </row>
    <row r="30" spans="2:6" x14ac:dyDescent="0.25">
      <c r="B30" s="3" t="s">
        <v>85</v>
      </c>
      <c r="C30" s="4" t="s">
        <v>86</v>
      </c>
      <c r="D30" s="18" t="s">
        <v>87</v>
      </c>
      <c r="E30" s="17">
        <v>3500000</v>
      </c>
      <c r="F30" s="17">
        <v>3500000</v>
      </c>
    </row>
    <row r="31" spans="2:6" x14ac:dyDescent="0.25">
      <c r="B31" s="3" t="s">
        <v>88</v>
      </c>
      <c r="C31" s="4" t="s">
        <v>89</v>
      </c>
      <c r="D31" s="18" t="s">
        <v>90</v>
      </c>
      <c r="E31" s="17">
        <v>2400000</v>
      </c>
      <c r="F31" s="17">
        <v>4400000</v>
      </c>
    </row>
    <row r="32" spans="2:6" x14ac:dyDescent="0.25">
      <c r="B32" s="3" t="s">
        <v>91</v>
      </c>
      <c r="C32" s="4" t="s">
        <v>92</v>
      </c>
      <c r="D32" s="18" t="s">
        <v>93</v>
      </c>
      <c r="E32" s="17">
        <v>0</v>
      </c>
      <c r="F32" s="17">
        <v>0</v>
      </c>
    </row>
    <row r="33" spans="2:6" x14ac:dyDescent="0.25">
      <c r="B33" s="3" t="s">
        <v>94</v>
      </c>
      <c r="C33" s="4" t="s">
        <v>95</v>
      </c>
      <c r="D33" s="18" t="s">
        <v>96</v>
      </c>
      <c r="E33" s="17">
        <v>600000</v>
      </c>
      <c r="F33" s="17">
        <v>600000</v>
      </c>
    </row>
    <row r="34" spans="2:6" x14ac:dyDescent="0.25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</row>
    <row r="35" spans="2:6" x14ac:dyDescent="0.25">
      <c r="B35" s="3" t="s">
        <v>100</v>
      </c>
      <c r="C35" s="5" t="s">
        <v>101</v>
      </c>
      <c r="D35" s="18" t="s">
        <v>102</v>
      </c>
      <c r="E35" s="17">
        <v>1000000</v>
      </c>
      <c r="F35" s="17">
        <v>1000000</v>
      </c>
    </row>
    <row r="36" spans="2:6" x14ac:dyDescent="0.25">
      <c r="B36" s="3" t="s">
        <v>103</v>
      </c>
      <c r="C36" s="4" t="s">
        <v>104</v>
      </c>
      <c r="D36" s="18" t="s">
        <v>105</v>
      </c>
      <c r="E36" s="17">
        <v>2750000</v>
      </c>
      <c r="F36" s="17">
        <v>3710000</v>
      </c>
    </row>
    <row r="37" spans="2:6" x14ac:dyDescent="0.25">
      <c r="B37" s="19" t="s">
        <v>106</v>
      </c>
      <c r="C37" s="20" t="s">
        <v>107</v>
      </c>
      <c r="D37" s="21" t="s">
        <v>108</v>
      </c>
      <c r="E37" s="22">
        <f>SUM(E30:E36)</f>
        <v>10250000</v>
      </c>
      <c r="F37" s="22">
        <f>SUM(F30:F36)</f>
        <v>13210000</v>
      </c>
    </row>
    <row r="38" spans="2:6" x14ac:dyDescent="0.25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</row>
    <row r="39" spans="2:6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v>55000</v>
      </c>
    </row>
    <row r="40" spans="2:6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  <c r="F40" s="22">
        <f>F38+F39</f>
        <v>55000</v>
      </c>
    </row>
    <row r="41" spans="2:6" x14ac:dyDescent="0.25">
      <c r="B41" s="3" t="s">
        <v>118</v>
      </c>
      <c r="C41" s="4" t="s">
        <v>119</v>
      </c>
      <c r="D41" s="18" t="s">
        <v>120</v>
      </c>
      <c r="E41" s="17">
        <v>3525000</v>
      </c>
      <c r="F41" s="17">
        <v>3739783</v>
      </c>
    </row>
    <row r="42" spans="2:6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</row>
    <row r="43" spans="2:6" x14ac:dyDescent="0.25">
      <c r="B43" s="3" t="s">
        <v>124</v>
      </c>
      <c r="C43" s="4" t="s">
        <v>125</v>
      </c>
      <c r="D43" s="18" t="s">
        <v>126</v>
      </c>
      <c r="E43" s="17">
        <v>20119</v>
      </c>
      <c r="F43" s="17">
        <v>20119</v>
      </c>
    </row>
    <row r="44" spans="2:6" x14ac:dyDescent="0.25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</row>
    <row r="45" spans="2:6" x14ac:dyDescent="0.25">
      <c r="B45" s="3" t="s">
        <v>130</v>
      </c>
      <c r="C45" s="4" t="s">
        <v>131</v>
      </c>
      <c r="D45" s="18" t="s">
        <v>132</v>
      </c>
      <c r="E45" s="17">
        <v>0</v>
      </c>
      <c r="F45" s="17">
        <v>40000</v>
      </c>
    </row>
    <row r="46" spans="2:6" x14ac:dyDescent="0.25">
      <c r="B46" s="19" t="s">
        <v>133</v>
      </c>
      <c r="C46" s="20" t="s">
        <v>134</v>
      </c>
      <c r="D46" s="21" t="s">
        <v>135</v>
      </c>
      <c r="E46" s="22">
        <f>SUM(E41:E45)</f>
        <v>3545119</v>
      </c>
      <c r="F46" s="22">
        <f>SUM(F41:F45)</f>
        <v>3799902</v>
      </c>
    </row>
    <row r="47" spans="2:6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16595119</v>
      </c>
      <c r="F47" s="26">
        <f>F26+F29+F37+F40+F46</f>
        <v>21100381</v>
      </c>
    </row>
    <row r="48" spans="2:6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</row>
    <row r="49" spans="2:6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</row>
    <row r="50" spans="2:6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</row>
    <row r="51" spans="2:6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</row>
    <row r="52" spans="2:6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</row>
    <row r="53" spans="2:6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</row>
    <row r="54" spans="2:6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</row>
    <row r="55" spans="2:6" x14ac:dyDescent="0.25">
      <c r="B55" s="3" t="s">
        <v>160</v>
      </c>
      <c r="C55" s="7" t="s">
        <v>161</v>
      </c>
      <c r="D55" s="18" t="s">
        <v>162</v>
      </c>
      <c r="E55" s="17">
        <v>5880000</v>
      </c>
      <c r="F55" s="17">
        <v>5880000</v>
      </c>
    </row>
    <row r="56" spans="2:6" x14ac:dyDescent="0.25">
      <c r="B56" s="23" t="s">
        <v>163</v>
      </c>
      <c r="C56" s="28" t="s">
        <v>164</v>
      </c>
      <c r="D56" s="25" t="s">
        <v>165</v>
      </c>
      <c r="E56" s="26">
        <f>SUM(E48:E55)</f>
        <v>5880000</v>
      </c>
      <c r="F56" s="26">
        <f>SUM(F48:F55)</f>
        <v>5880000</v>
      </c>
    </row>
    <row r="57" spans="2:6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</row>
    <row r="58" spans="2:6" ht="31.5" x14ac:dyDescent="0.25">
      <c r="B58" s="3">
        <v>56</v>
      </c>
      <c r="C58" s="7" t="s">
        <v>169</v>
      </c>
      <c r="D58" s="18" t="s">
        <v>170</v>
      </c>
      <c r="E58" s="17">
        <v>759386</v>
      </c>
      <c r="F58" s="17">
        <v>759386</v>
      </c>
    </row>
    <row r="59" spans="2:6" x14ac:dyDescent="0.25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</row>
    <row r="60" spans="2:6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</row>
    <row r="61" spans="2:6" x14ac:dyDescent="0.25">
      <c r="B61" s="19">
        <v>59</v>
      </c>
      <c r="C61" s="29" t="s">
        <v>175</v>
      </c>
      <c r="D61" s="21" t="s">
        <v>176</v>
      </c>
      <c r="E61" s="22">
        <f>SUM(E58:E60)</f>
        <v>759386</v>
      </c>
      <c r="F61" s="22">
        <f>SUM(F58:F60)</f>
        <v>759386</v>
      </c>
    </row>
    <row r="62" spans="2:6" ht="31.5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</row>
    <row r="63" spans="2:6" ht="31.5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</row>
    <row r="64" spans="2:6" ht="31.5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</row>
    <row r="65" spans="2:6" x14ac:dyDescent="0.25">
      <c r="B65" s="3">
        <v>63</v>
      </c>
      <c r="C65" s="7" t="s">
        <v>183</v>
      </c>
      <c r="D65" s="18" t="s">
        <v>184</v>
      </c>
      <c r="E65" s="17">
        <v>2264000</v>
      </c>
      <c r="F65" s="17">
        <v>2264000</v>
      </c>
    </row>
    <row r="66" spans="2:6" ht="31.5" x14ac:dyDescent="0.25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</row>
    <row r="67" spans="2:6" ht="31.5" x14ac:dyDescent="0.25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</row>
    <row r="68" spans="2:6" x14ac:dyDescent="0.25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</row>
    <row r="69" spans="2:6" x14ac:dyDescent="0.25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</row>
    <row r="70" spans="2:6" x14ac:dyDescent="0.25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</row>
    <row r="71" spans="2:6" x14ac:dyDescent="0.25">
      <c r="B71" s="3">
        <v>69</v>
      </c>
      <c r="C71" s="7" t="s">
        <v>195</v>
      </c>
      <c r="D71" s="18" t="s">
        <v>196</v>
      </c>
      <c r="E71" s="17">
        <v>500000</v>
      </c>
      <c r="F71" s="17">
        <v>500000</v>
      </c>
    </row>
    <row r="72" spans="2:6" x14ac:dyDescent="0.25">
      <c r="B72" s="3">
        <v>70</v>
      </c>
      <c r="C72" s="30" t="s">
        <v>197</v>
      </c>
      <c r="D72" s="18" t="s">
        <v>198</v>
      </c>
      <c r="E72" s="17">
        <v>2015176</v>
      </c>
      <c r="F72" s="17">
        <v>2015176</v>
      </c>
    </row>
    <row r="73" spans="2:6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5538562</v>
      </c>
      <c r="F73" s="26">
        <f>F57+F61+F62+F63+F64+F65+F66+F67+F68+F69+F70+F71+F72</f>
        <v>5538562</v>
      </c>
    </row>
    <row r="74" spans="2:6" x14ac:dyDescent="0.25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</row>
    <row r="75" spans="2:6" x14ac:dyDescent="0.25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</row>
    <row r="76" spans="2:6" x14ac:dyDescent="0.25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</row>
    <row r="77" spans="2:6" x14ac:dyDescent="0.25">
      <c r="B77" s="3">
        <v>75</v>
      </c>
      <c r="C77" s="9" t="s">
        <v>207</v>
      </c>
      <c r="D77" s="18" t="s">
        <v>208</v>
      </c>
      <c r="E77" s="17">
        <v>0</v>
      </c>
      <c r="F77" s="17">
        <v>3505500</v>
      </c>
    </row>
    <row r="78" spans="2:6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</row>
    <row r="79" spans="2:6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</row>
    <row r="80" spans="2:6" x14ac:dyDescent="0.25">
      <c r="B80" s="3">
        <v>78</v>
      </c>
      <c r="C80" s="5" t="s">
        <v>213</v>
      </c>
      <c r="D80" s="18" t="s">
        <v>214</v>
      </c>
      <c r="E80" s="17">
        <v>0</v>
      </c>
      <c r="F80" s="17">
        <v>946485</v>
      </c>
    </row>
    <row r="81" spans="2:6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0</v>
      </c>
      <c r="F81" s="26">
        <f>SUM(F74:F80)</f>
        <v>4451985</v>
      </c>
    </row>
    <row r="82" spans="2:6" x14ac:dyDescent="0.25">
      <c r="B82" s="3">
        <v>80</v>
      </c>
      <c r="C82" s="7" t="s">
        <v>217</v>
      </c>
      <c r="D82" s="18" t="s">
        <v>218</v>
      </c>
      <c r="E82" s="17">
        <v>0</v>
      </c>
      <c r="F82" s="17">
        <v>7086610</v>
      </c>
    </row>
    <row r="83" spans="2:6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</row>
    <row r="84" spans="2:6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</row>
    <row r="85" spans="2:6" x14ac:dyDescent="0.25">
      <c r="B85" s="3">
        <v>83</v>
      </c>
      <c r="C85" s="7" t="s">
        <v>223</v>
      </c>
      <c r="D85" s="18" t="s">
        <v>224</v>
      </c>
      <c r="E85" s="17">
        <v>0</v>
      </c>
      <c r="F85" s="17">
        <v>1913390</v>
      </c>
    </row>
    <row r="86" spans="2:6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0</v>
      </c>
      <c r="F86" s="26">
        <f>SUM(F82:F85)</f>
        <v>9000000</v>
      </c>
    </row>
    <row r="87" spans="2:6" ht="31.5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</row>
    <row r="88" spans="2:6" ht="31.5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</row>
    <row r="89" spans="2:6" ht="31.5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</row>
    <row r="90" spans="2:6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</row>
    <row r="91" spans="2:6" ht="31.5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</row>
    <row r="92" spans="2:6" ht="31.5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</row>
    <row r="93" spans="2:6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</row>
    <row r="94" spans="2:6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</row>
    <row r="95" spans="2:6" x14ac:dyDescent="0.25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</row>
    <row r="96" spans="2:6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>SUM(F87:F95)</f>
        <v>0</v>
      </c>
    </row>
    <row r="97" spans="2:6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42276075</v>
      </c>
      <c r="F97" s="26">
        <f>F21+F22+F47+F56+F73+F81+F86+F96</f>
        <v>63514611</v>
      </c>
    </row>
  </sheetData>
  <mergeCells count="1">
    <mergeCell ref="B1:E1"/>
  </mergeCells>
  <printOptions horizontalCentered="1"/>
  <pageMargins left="0.19685039370078741" right="0.19685039370078741" top="1.3958333333333333" bottom="0.35416666666666669" header="0.51181102362204722" footer="0.51181102362204722"/>
  <pageSetup paperSize="9" fitToHeight="0" orientation="portrait" horizontalDpi="360" verticalDpi="360" r:id="rId1"/>
  <headerFooter alignWithMargins="0">
    <oddHeader>&amp;C&amp;"Times New Roman,Normál"&amp;13 1.1 melléklet a 4/2019.(V.31.) és
a 2/2019. (III.14.) önkormányzati rendelethez
Az önkormányzat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2019-03-12T11:26:22Z</cp:lastPrinted>
  <dcterms:created xsi:type="dcterms:W3CDTF">2019-02-06T16:32:14Z</dcterms:created>
  <dcterms:modified xsi:type="dcterms:W3CDTF">2019-06-07T05:18:17Z</dcterms:modified>
</cp:coreProperties>
</file>