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<sst xmlns="http://schemas.openxmlformats.org/spreadsheetml/2006/main" count="41" uniqueCount="41">
  <si>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</si>
  <si>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</si>
  <si>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</si>
  <si>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</si>
  <si>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</si>
  <si>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</si>
  <si>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</si>
  <si>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</si>
  <si>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</si>
  <si>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</si>
  <si>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</si>
  <si>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</si>
  <si>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</si>
  <si>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</si>
  <si>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</si>
  <si>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</si>
  <si>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</si>
  <si>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</si>
  <si>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</si>
  <si>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</si>
  <si>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</si>
  <si>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</si>
  <si>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</si>
  <si>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</si>
  <si>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</si>
  <si>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</si>
  <si>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</si>
  <si>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</si>
  <si>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</si>
  <si>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</si>
  <si>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</si>
  <si>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</si>
  <si>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</si>
  <si>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</si>
  <si>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</si>
  <si>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</si>
  <si>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</si>
  <si>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</si>
  <si>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 xml:space="preserve">Előirányzat-felhasználási ütemterv  2018. évre    </t>
  </si>
  <si>
    <t>2018. évi költségvetés II. sz. módosítása</t>
  </si>
  <si>
    <t>Önkormányzatok működési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</si>
</sst>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33" borderId="16" xfId="54" applyFont="1" applyFill="1" applyBorder="1" applyAlignment="1" applyProtection="1">
      <alignment vertical="center"/>
      <protection/>
    </xf>
    <xf numFmtId="164" fontId="6" fillId="33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7" xfId="54" applyNumberFormat="1" applyFont="1" applyBorder="1" applyAlignment="1" applyProtection="1">
      <alignment vertical="center"/>
      <protection locked="0"/>
    </xf>
    <xf numFmtId="164" fontId="5" fillId="0" borderId="18" xfId="54" applyNumberFormat="1" applyFont="1" applyBorder="1" applyAlignment="1" applyProtection="1">
      <alignment vertical="center"/>
      <protection locked="0"/>
    </xf>
    <xf numFmtId="164" fontId="6" fillId="33" borderId="19" xfId="54" applyNumberFormat="1" applyFont="1" applyFill="1" applyBorder="1" applyAlignment="1" applyProtection="1">
      <alignment vertical="center"/>
      <protection/>
    </xf>
    <xf numFmtId="0" fontId="4" fillId="0" borderId="20" xfId="54" applyFont="1" applyBorder="1" applyAlignment="1" applyProtection="1">
      <alignment horizontal="left" vertical="center" indent="1"/>
      <protection/>
    </xf>
    <xf numFmtId="0" fontId="4" fillId="0" borderId="21" xfId="54" applyFont="1" applyBorder="1" applyAlignment="1" applyProtection="1">
      <alignment horizontal="left" vertical="center" indent="1"/>
      <protection/>
    </xf>
    <xf numFmtId="0" fontId="4" fillId="0" borderId="22" xfId="54" applyFont="1" applyBorder="1" applyAlignment="1" applyProtection="1">
      <alignment horizontal="left" vertical="center" indent="1"/>
      <protection/>
    </xf>
    <xf numFmtId="164" fontId="5" fillId="0" borderId="23" xfId="54" applyNumberFormat="1" applyFont="1" applyBorder="1" applyAlignment="1" applyProtection="1">
      <alignment vertical="center"/>
      <protection locked="0"/>
    </xf>
    <xf numFmtId="164" fontId="5" fillId="0" borderId="24" xfId="54" applyNumberFormat="1" applyFont="1" applyBorder="1" applyAlignment="1" applyProtection="1">
      <alignment vertical="center"/>
      <protection locked="0"/>
    </xf>
    <xf numFmtId="164" fontId="5" fillId="0" borderId="25" xfId="54" applyNumberFormat="1" applyFont="1" applyBorder="1" applyAlignment="1" applyProtection="1">
      <alignment vertical="center"/>
      <protection locked="0"/>
    </xf>
    <xf numFmtId="0" fontId="5" fillId="0" borderId="26" xfId="54" applyFont="1" applyBorder="1" applyAlignment="1" applyProtection="1">
      <alignment vertical="center"/>
      <protection locked="0"/>
    </xf>
    <xf numFmtId="0" fontId="5" fillId="0" borderId="27" xfId="54" applyFont="1" applyBorder="1" applyAlignment="1" applyProtection="1">
      <alignment vertical="center" wrapText="1"/>
      <protection locked="0"/>
    </xf>
    <xf numFmtId="0" fontId="5" fillId="0" borderId="27" xfId="54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 wrapText="1"/>
      <protection locked="0"/>
    </xf>
    <xf numFmtId="164" fontId="6" fillId="33" borderId="29" xfId="54" applyNumberFormat="1" applyFont="1" applyFill="1" applyBorder="1" applyAlignment="1" applyProtection="1">
      <alignment vertical="center"/>
      <protection/>
    </xf>
    <xf numFmtId="0" fontId="6" fillId="33" borderId="13" xfId="54" applyFont="1" applyFill="1" applyBorder="1" applyAlignment="1" applyProtection="1">
      <alignment vertical="center"/>
      <protection/>
    </xf>
    <xf numFmtId="164" fontId="5" fillId="0" borderId="30" xfId="54" applyNumberFormat="1" applyFont="1" applyBorder="1" applyAlignment="1" applyProtection="1">
      <alignment vertical="center"/>
      <protection locked="0"/>
    </xf>
    <xf numFmtId="164" fontId="5" fillId="0" borderId="31" xfId="54" applyNumberFormat="1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1" fillId="0" borderId="28" xfId="54" applyFont="1" applyBorder="1" applyAlignment="1" applyProtection="1">
      <alignment horizontal="left" vertical="center" indent="1"/>
      <protection/>
    </xf>
    <xf numFmtId="0" fontId="7" fillId="0" borderId="32" xfId="54" applyFont="1" applyFill="1" applyBorder="1" applyAlignment="1" applyProtection="1">
      <alignment horizontal="center" vertical="center"/>
      <protection/>
    </xf>
    <xf numFmtId="0" fontId="7" fillId="0" borderId="33" xfId="54" applyFont="1" applyFill="1" applyBorder="1" applyAlignment="1" applyProtection="1">
      <alignment horizontal="center" vertical="center"/>
      <protection/>
    </xf>
    <xf numFmtId="0" fontId="7" fillId="0" borderId="34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35" xfId="54" applyFont="1" applyBorder="1" applyAlignment="1" applyProtection="1">
      <alignment horizontal="center" vertical="center"/>
      <protection/>
    </xf>
    <xf numFmtId="0" fontId="7" fillId="0" borderId="36" xfId="54" applyFont="1" applyBorder="1" applyAlignment="1" applyProtection="1">
      <alignment horizontal="center" vertical="center"/>
      <protection/>
    </xf>
    <xf numFmtId="164" fontId="27" fillId="33" borderId="26" xfId="54" applyNumberFormat="1" applyFont="1" applyFill="1" applyBorder="1" applyAlignment="1" applyProtection="1">
      <alignment vertical="center"/>
      <protection/>
    </xf>
    <xf numFmtId="164" fontId="27" fillId="33" borderId="27" xfId="54" applyNumberFormat="1" applyFont="1" applyFill="1" applyBorder="1" applyAlignment="1" applyProtection="1">
      <alignment vertical="center"/>
      <protection/>
    </xf>
    <xf numFmtId="164" fontId="27" fillId="33" borderId="28" xfId="54" applyNumberFormat="1" applyFont="1" applyFill="1" applyBorder="1" applyAlignment="1" applyProtection="1">
      <alignment vertical="center"/>
      <protection/>
    </xf>
    <xf numFmtId="164" fontId="2" fillId="33" borderId="26" xfId="54" applyNumberFormat="1" applyFont="1" applyFill="1" applyBorder="1" applyAlignment="1" applyProtection="1">
      <alignment vertical="center"/>
      <protection/>
    </xf>
    <xf numFmtId="164" fontId="2" fillId="33" borderId="37" xfId="54" applyNumberFormat="1" applyFont="1" applyFill="1" applyBorder="1" applyAlignment="1" applyProtection="1">
      <alignment vertical="center"/>
      <protection/>
    </xf>
    <xf numFmtId="164" fontId="2" fillId="33" borderId="29" xfId="54" applyNumberFormat="1" applyFont="1" applyFill="1" applyBorder="1" applyAlignment="1" applyProtection="1">
      <alignment vertical="center"/>
      <protection/>
    </xf>
    <xf numFmtId="164" fontId="28" fillId="33" borderId="38" xfId="54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view="pageLayout" workbookViewId="0" topLeftCell="A1">
      <selection activeCell="F9" sqref="F9"/>
    </sheetView>
  </sheetViews>
  <sheetFormatPr defaultColWidth="9.140625" defaultRowHeight="18.75" customHeight="1"/>
  <cols>
    <col min="1" max="1" width="5.7109375" style="0" customWidth="1"/>
    <col min="2" max="2" width="27.8515625" style="0" customWidth="1"/>
    <col min="6" max="6" width="9.57421875" style="0" bestFit="1" customWidth="1"/>
    <col min="11" max="11" width="9.7109375" style="0" customWidth="1"/>
    <col min="13" max="13" width="10.7109375" style="0" customWidth="1"/>
    <col min="15" max="15" width="16.421875" style="0" customWidth="1"/>
  </cols>
  <sheetData>
    <row r="1" spans="1:15" ht="18.7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7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.75" customHeight="1" thickBot="1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48" t="s">
        <v>15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6">
        <v>1</v>
      </c>
      <c r="B6" s="32" t="s">
        <v>40</v>
      </c>
      <c r="C6" s="29">
        <v>11109100</v>
      </c>
      <c r="D6" s="29">
        <v>11109100</v>
      </c>
      <c r="E6" s="29">
        <v>11109100</v>
      </c>
      <c r="F6" s="29">
        <v>11109100</v>
      </c>
      <c r="G6" s="29">
        <v>11109100</v>
      </c>
      <c r="H6" s="29">
        <v>11109100</v>
      </c>
      <c r="I6" s="29">
        <v>11109100</v>
      </c>
      <c r="J6" s="29">
        <v>11109100</v>
      </c>
      <c r="K6" s="29">
        <v>18795100</v>
      </c>
      <c r="L6" s="29">
        <v>11109100</v>
      </c>
      <c r="M6" s="29">
        <v>12489339</v>
      </c>
      <c r="N6" s="23">
        <v>18487640</v>
      </c>
      <c r="O6" s="51">
        <f>SUM(C6:N6)</f>
        <v>149753979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27">
        <v>2</v>
      </c>
      <c r="B7" s="33" t="s">
        <v>36</v>
      </c>
      <c r="C7" s="30">
        <v>2400000</v>
      </c>
      <c r="D7" s="30">
        <v>2400000</v>
      </c>
      <c r="E7" s="30">
        <v>7900000</v>
      </c>
      <c r="F7" s="14">
        <v>3100000</v>
      </c>
      <c r="G7" s="14">
        <v>3100000</v>
      </c>
      <c r="H7" s="14">
        <v>6000000</v>
      </c>
      <c r="I7" s="14">
        <v>3100000</v>
      </c>
      <c r="J7" s="14">
        <v>3100000</v>
      </c>
      <c r="K7" s="14">
        <v>3100000</v>
      </c>
      <c r="L7" s="14">
        <v>2000000</v>
      </c>
      <c r="M7" s="14">
        <v>2000000</v>
      </c>
      <c r="N7" s="14">
        <v>3108249</v>
      </c>
      <c r="O7" s="52">
        <f aca="true" t="shared" si="0" ref="O7:O14">SUM(C7:N7)</f>
        <v>41308249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23.25" customHeight="1">
      <c r="A8" s="27">
        <v>3</v>
      </c>
      <c r="B8" s="33" t="s">
        <v>19</v>
      </c>
      <c r="C8" s="30"/>
      <c r="D8" s="14">
        <v>15000000</v>
      </c>
      <c r="E8" s="14">
        <v>2097604</v>
      </c>
      <c r="F8" s="14"/>
      <c r="G8" s="14"/>
      <c r="H8" s="14"/>
      <c r="I8" s="14"/>
      <c r="J8" s="14"/>
      <c r="K8" s="14">
        <v>898973</v>
      </c>
      <c r="L8" s="14"/>
      <c r="M8" s="14">
        <v>9412536</v>
      </c>
      <c r="N8" s="24"/>
      <c r="O8" s="52">
        <f t="shared" si="0"/>
        <v>27409113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3.5" customHeight="1">
      <c r="A9" s="27">
        <v>4</v>
      </c>
      <c r="B9" s="34" t="s">
        <v>20</v>
      </c>
      <c r="C9" s="30">
        <v>500000</v>
      </c>
      <c r="D9" s="14">
        <v>700000</v>
      </c>
      <c r="E9" s="14">
        <v>5200000</v>
      </c>
      <c r="F9" s="14">
        <v>1100000</v>
      </c>
      <c r="G9" s="14">
        <v>3600000</v>
      </c>
      <c r="H9" s="14">
        <v>500000</v>
      </c>
      <c r="I9" s="14">
        <v>500000</v>
      </c>
      <c r="J9" s="14">
        <v>1100000</v>
      </c>
      <c r="K9" s="14">
        <v>5200000</v>
      </c>
      <c r="L9" s="14">
        <v>1750000</v>
      </c>
      <c r="M9" s="14">
        <v>1750000</v>
      </c>
      <c r="N9" s="24">
        <v>1400000</v>
      </c>
      <c r="O9" s="52">
        <f t="shared" si="0"/>
        <v>23300000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27">
        <v>5</v>
      </c>
      <c r="B10" s="34" t="s">
        <v>35</v>
      </c>
      <c r="C10" s="30">
        <v>652573</v>
      </c>
      <c r="D10" s="30">
        <v>652573</v>
      </c>
      <c r="E10" s="30">
        <v>652573</v>
      </c>
      <c r="F10" s="30">
        <v>652573</v>
      </c>
      <c r="G10" s="30">
        <v>652573</v>
      </c>
      <c r="H10" s="30">
        <v>652573</v>
      </c>
      <c r="I10" s="30">
        <v>652573</v>
      </c>
      <c r="J10" s="30">
        <v>652573</v>
      </c>
      <c r="K10" s="30">
        <v>652573</v>
      </c>
      <c r="L10" s="30">
        <v>652573</v>
      </c>
      <c r="M10" s="30">
        <v>1052723</v>
      </c>
      <c r="N10" s="30">
        <v>1032573</v>
      </c>
      <c r="O10" s="52">
        <f t="shared" si="0"/>
        <v>8611026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17.25" customHeight="1">
      <c r="A11" s="27">
        <v>6</v>
      </c>
      <c r="B11" s="33" t="s">
        <v>21</v>
      </c>
      <c r="C11" s="30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/>
      <c r="K11" s="14"/>
      <c r="L11" s="14"/>
      <c r="M11" s="14"/>
      <c r="N11" s="24"/>
      <c r="O11" s="52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35.25" customHeight="1">
      <c r="A12" s="27">
        <v>7</v>
      </c>
      <c r="B12" s="33" t="s">
        <v>22</v>
      </c>
      <c r="C12" s="30"/>
      <c r="D12" s="14">
        <v>534900</v>
      </c>
      <c r="E12" s="14"/>
      <c r="F12" s="14"/>
      <c r="G12" s="14"/>
      <c r="H12" s="14"/>
      <c r="I12" s="14"/>
      <c r="J12" s="14"/>
      <c r="K12" s="14"/>
      <c r="L12" s="14">
        <v>1750000</v>
      </c>
      <c r="M12" s="14">
        <v>500000</v>
      </c>
      <c r="N12" s="24"/>
      <c r="O12" s="52">
        <f t="shared" si="0"/>
        <v>2784900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27">
        <v>8</v>
      </c>
      <c r="B13" s="33" t="s">
        <v>23</v>
      </c>
      <c r="C13" s="30">
        <v>130000</v>
      </c>
      <c r="D13" s="30">
        <v>105000</v>
      </c>
      <c r="E13" s="30">
        <v>105000</v>
      </c>
      <c r="F13" s="30">
        <v>105000</v>
      </c>
      <c r="G13" s="30">
        <v>105000</v>
      </c>
      <c r="H13" s="30">
        <v>105000</v>
      </c>
      <c r="I13" s="30">
        <v>105000</v>
      </c>
      <c r="J13" s="30">
        <v>105000</v>
      </c>
      <c r="K13" s="30">
        <v>105000</v>
      </c>
      <c r="L13" s="30">
        <v>105000</v>
      </c>
      <c r="M13" s="30">
        <v>105000</v>
      </c>
      <c r="N13" s="14">
        <v>120000</v>
      </c>
      <c r="O13" s="52">
        <f t="shared" si="0"/>
        <v>1300000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17.25" customHeight="1" thickBot="1">
      <c r="A14" s="28">
        <v>9</v>
      </c>
      <c r="B14" s="35" t="s">
        <v>24</v>
      </c>
      <c r="C14" s="31"/>
      <c r="D14" s="31"/>
      <c r="E14" s="31"/>
      <c r="F14" s="31">
        <v>105851987</v>
      </c>
      <c r="G14" s="31"/>
      <c r="H14" s="31"/>
      <c r="I14" s="31"/>
      <c r="J14" s="31"/>
      <c r="K14" s="31"/>
      <c r="L14" s="31"/>
      <c r="M14" s="31"/>
      <c r="N14" s="31"/>
      <c r="O14" s="53">
        <f t="shared" si="0"/>
        <v>105851987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2"/>
      <c r="B15" s="15" t="s">
        <v>16</v>
      </c>
      <c r="C15" s="16">
        <f>SUM(C6:C14)</f>
        <v>14791673</v>
      </c>
      <c r="D15" s="16">
        <f>SUM(D6:D14)</f>
        <v>30501573</v>
      </c>
      <c r="E15" s="16">
        <f aca="true" t="shared" si="1" ref="E15:M15">SUM(E6:E13)</f>
        <v>27064277</v>
      </c>
      <c r="F15" s="16">
        <f>SUM(F6:F14)</f>
        <v>121918660</v>
      </c>
      <c r="G15" s="16">
        <f t="shared" si="1"/>
        <v>18566673</v>
      </c>
      <c r="H15" s="16">
        <f>SUM(H6:H14)</f>
        <v>18366673</v>
      </c>
      <c r="I15" s="16">
        <f t="shared" si="1"/>
        <v>15466673</v>
      </c>
      <c r="J15" s="16">
        <f t="shared" si="1"/>
        <v>16066673</v>
      </c>
      <c r="K15" s="16">
        <f>SUM(K6:K14)</f>
        <v>28751646</v>
      </c>
      <c r="L15" s="16">
        <f t="shared" si="1"/>
        <v>17366673</v>
      </c>
      <c r="M15" s="16">
        <f t="shared" si="1"/>
        <v>27309598</v>
      </c>
      <c r="N15" s="25">
        <f>SUM(N6:N14)</f>
        <v>24148462</v>
      </c>
      <c r="O15" s="36">
        <f>SUM(O6:O14)</f>
        <v>360319254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43" t="s">
        <v>18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27">
        <v>1</v>
      </c>
      <c r="B17" s="32" t="s">
        <v>25</v>
      </c>
      <c r="C17" s="30">
        <v>4607164</v>
      </c>
      <c r="D17" s="30">
        <v>4607164</v>
      </c>
      <c r="E17" s="30">
        <v>4607164</v>
      </c>
      <c r="F17" s="30">
        <v>4607164</v>
      </c>
      <c r="G17" s="30">
        <v>4607164</v>
      </c>
      <c r="H17" s="30">
        <v>4607164</v>
      </c>
      <c r="I17" s="30">
        <v>4607164</v>
      </c>
      <c r="J17" s="30">
        <v>4697164</v>
      </c>
      <c r="K17" s="30">
        <v>4697164</v>
      </c>
      <c r="L17" s="30">
        <v>4697164</v>
      </c>
      <c r="M17" s="30">
        <v>4697164</v>
      </c>
      <c r="N17" s="30">
        <v>4697158</v>
      </c>
      <c r="O17" s="54">
        <f>SUM(C17:N17)</f>
        <v>55735962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27">
        <v>2</v>
      </c>
      <c r="B18" s="34" t="s">
        <v>26</v>
      </c>
      <c r="C18" s="30">
        <v>607182</v>
      </c>
      <c r="D18" s="30">
        <v>607182</v>
      </c>
      <c r="E18" s="30">
        <v>607182</v>
      </c>
      <c r="F18" s="30">
        <v>607182</v>
      </c>
      <c r="G18" s="30">
        <v>607182</v>
      </c>
      <c r="H18" s="30">
        <v>607182</v>
      </c>
      <c r="I18" s="30">
        <v>607182</v>
      </c>
      <c r="J18" s="30">
        <v>607182</v>
      </c>
      <c r="K18" s="30">
        <v>607182</v>
      </c>
      <c r="L18" s="30">
        <v>607182</v>
      </c>
      <c r="M18" s="30">
        <v>607182</v>
      </c>
      <c r="N18" s="30">
        <v>607180</v>
      </c>
      <c r="O18" s="55">
        <f>SUM(C18:N18)</f>
        <v>7286182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27">
        <v>3</v>
      </c>
      <c r="B19" s="34" t="s">
        <v>29</v>
      </c>
      <c r="C19" s="30">
        <v>2951122</v>
      </c>
      <c r="D19" s="30">
        <v>2951122</v>
      </c>
      <c r="E19" s="30">
        <v>2951122</v>
      </c>
      <c r="F19" s="30">
        <v>2951122</v>
      </c>
      <c r="G19" s="30">
        <v>2951122</v>
      </c>
      <c r="H19" s="30">
        <v>2951122</v>
      </c>
      <c r="I19" s="30">
        <v>2951122</v>
      </c>
      <c r="J19" s="30">
        <v>2951122</v>
      </c>
      <c r="K19" s="30">
        <v>2951122</v>
      </c>
      <c r="L19" s="30">
        <v>3672408</v>
      </c>
      <c r="M19" s="30">
        <v>3672408</v>
      </c>
      <c r="N19" s="30">
        <v>3672413</v>
      </c>
      <c r="O19" s="55">
        <f aca="true" t="shared" si="2" ref="O19:O26">SUM(C19:N19)</f>
        <v>37577327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27">
        <v>4</v>
      </c>
      <c r="B20" s="34" t="s">
        <v>27</v>
      </c>
      <c r="C20" s="30">
        <v>600513</v>
      </c>
      <c r="D20" s="30">
        <v>600513</v>
      </c>
      <c r="E20" s="30">
        <v>600513</v>
      </c>
      <c r="F20" s="30">
        <v>600513</v>
      </c>
      <c r="G20" s="30">
        <v>600513</v>
      </c>
      <c r="H20" s="30">
        <v>600513</v>
      </c>
      <c r="I20" s="30">
        <v>600513</v>
      </c>
      <c r="J20" s="30">
        <v>600513</v>
      </c>
      <c r="K20" s="30">
        <v>600513</v>
      </c>
      <c r="L20" s="30">
        <v>600513</v>
      </c>
      <c r="M20" s="30">
        <v>1583495</v>
      </c>
      <c r="N20" s="30">
        <v>1583500</v>
      </c>
      <c r="O20" s="55">
        <f t="shared" si="2"/>
        <v>9172125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27">
        <v>5</v>
      </c>
      <c r="B21" s="41" t="s">
        <v>28</v>
      </c>
      <c r="C21" s="30">
        <v>4000000</v>
      </c>
      <c r="D21" s="30">
        <v>4000000</v>
      </c>
      <c r="E21" s="30">
        <v>6959027</v>
      </c>
      <c r="F21" s="30">
        <v>4000000</v>
      </c>
      <c r="G21" s="30">
        <v>4000000</v>
      </c>
      <c r="H21" s="30">
        <v>5000000</v>
      </c>
      <c r="I21" s="30">
        <v>4000000</v>
      </c>
      <c r="J21" s="30">
        <v>4000000</v>
      </c>
      <c r="K21" s="30">
        <v>11686000</v>
      </c>
      <c r="L21" s="30">
        <v>5533336</v>
      </c>
      <c r="M21" s="30">
        <v>4533336</v>
      </c>
      <c r="N21" s="30">
        <v>5767410</v>
      </c>
      <c r="O21" s="55">
        <f t="shared" si="2"/>
        <v>63479109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27">
        <v>6</v>
      </c>
      <c r="B22" s="34" t="s">
        <v>30</v>
      </c>
      <c r="C22" s="30">
        <v>500692</v>
      </c>
      <c r="D22" s="30">
        <v>500692</v>
      </c>
      <c r="E22" s="30">
        <v>500692</v>
      </c>
      <c r="F22" s="30">
        <v>500692</v>
      </c>
      <c r="G22" s="30">
        <v>500692</v>
      </c>
      <c r="H22" s="30">
        <v>500692</v>
      </c>
      <c r="I22" s="30">
        <v>500692</v>
      </c>
      <c r="J22" s="30">
        <v>500692</v>
      </c>
      <c r="K22" s="30">
        <v>500692</v>
      </c>
      <c r="L22" s="30">
        <v>500692</v>
      </c>
      <c r="M22" s="30">
        <v>500692</v>
      </c>
      <c r="N22" s="30">
        <v>500692</v>
      </c>
      <c r="O22" s="55">
        <f t="shared" si="2"/>
        <v>6008304</v>
      </c>
      <c r="P22" s="1"/>
    </row>
    <row r="23" spans="1:17" ht="18.75" customHeight="1">
      <c r="A23" s="27">
        <v>7</v>
      </c>
      <c r="B23" s="34" t="s">
        <v>31</v>
      </c>
      <c r="C23" s="30">
        <v>500000</v>
      </c>
      <c r="D23" s="30">
        <v>500000</v>
      </c>
      <c r="E23" s="30">
        <v>1500000</v>
      </c>
      <c r="F23" s="14">
        <v>16500000</v>
      </c>
      <c r="G23" s="14">
        <v>16500000</v>
      </c>
      <c r="H23" s="14">
        <v>16500000</v>
      </c>
      <c r="I23" s="14">
        <v>16500000</v>
      </c>
      <c r="J23" s="14">
        <v>16500000</v>
      </c>
      <c r="K23" s="14">
        <v>16500000</v>
      </c>
      <c r="L23" s="14">
        <v>14508862</v>
      </c>
      <c r="M23" s="14">
        <v>4171874</v>
      </c>
      <c r="N23" s="24">
        <v>0</v>
      </c>
      <c r="O23" s="55">
        <f t="shared" si="2"/>
        <v>120180736</v>
      </c>
      <c r="P23" s="1"/>
      <c r="Q23" s="1"/>
    </row>
    <row r="24" spans="1:17" ht="15" customHeight="1">
      <c r="A24" s="27">
        <v>8</v>
      </c>
      <c r="B24" s="34" t="s">
        <v>32</v>
      </c>
      <c r="C24" s="3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4"/>
      <c r="O24" s="55">
        <f t="shared" si="2"/>
        <v>0</v>
      </c>
      <c r="P24" s="1"/>
      <c r="Q24" s="1"/>
    </row>
    <row r="25" spans="1:16" ht="18.75" customHeight="1">
      <c r="A25" s="27">
        <v>9</v>
      </c>
      <c r="B25" s="34" t="s">
        <v>33</v>
      </c>
      <c r="C25" s="30"/>
      <c r="D25" s="14"/>
      <c r="E25" s="14"/>
      <c r="F25" s="14"/>
      <c r="G25" s="14"/>
      <c r="H25" s="14">
        <v>8930709</v>
      </c>
      <c r="I25" s="14"/>
      <c r="J25" s="14"/>
      <c r="K25" s="14"/>
      <c r="L25" s="14"/>
      <c r="M25" s="14"/>
      <c r="N25" s="14"/>
      <c r="O25" s="55">
        <f t="shared" si="2"/>
        <v>8930709</v>
      </c>
      <c r="P25" s="1"/>
    </row>
    <row r="26" spans="1:16" ht="18.75" customHeight="1" thickBot="1">
      <c r="A26" s="27">
        <v>10</v>
      </c>
      <c r="B26" s="40" t="s">
        <v>34</v>
      </c>
      <c r="C26" s="39">
        <v>4211649</v>
      </c>
      <c r="D26" s="39">
        <v>4211649</v>
      </c>
      <c r="E26" s="39">
        <v>4211649</v>
      </c>
      <c r="F26" s="39">
        <v>4211649</v>
      </c>
      <c r="G26" s="39">
        <v>4211649</v>
      </c>
      <c r="H26" s="39">
        <v>4211649</v>
      </c>
      <c r="I26" s="39">
        <v>4211649</v>
      </c>
      <c r="J26" s="39">
        <v>4211649</v>
      </c>
      <c r="K26" s="39">
        <v>4211649</v>
      </c>
      <c r="L26" s="39">
        <v>4211649</v>
      </c>
      <c r="M26" s="39">
        <v>4916154</v>
      </c>
      <c r="N26" s="38">
        <v>4916156</v>
      </c>
      <c r="O26" s="56">
        <f t="shared" si="2"/>
        <v>51948800</v>
      </c>
      <c r="P26" s="1"/>
    </row>
    <row r="27" spans="1:15" ht="37.5" customHeight="1" thickBot="1">
      <c r="A27" s="42"/>
      <c r="B27" s="37" t="s">
        <v>17</v>
      </c>
      <c r="C27" s="16">
        <f>SUM(C18:C26)</f>
        <v>13371158</v>
      </c>
      <c r="D27" s="16">
        <f aca="true" t="shared" si="3" ref="D27:O27">SUM(D17:D26)</f>
        <v>17978322</v>
      </c>
      <c r="E27" s="16">
        <f t="shared" si="3"/>
        <v>21937349</v>
      </c>
      <c r="F27" s="16">
        <f t="shared" si="3"/>
        <v>33978322</v>
      </c>
      <c r="G27" s="16">
        <f t="shared" si="3"/>
        <v>33978322</v>
      </c>
      <c r="H27" s="16">
        <f t="shared" si="3"/>
        <v>43909031</v>
      </c>
      <c r="I27" s="16">
        <f t="shared" si="3"/>
        <v>33978322</v>
      </c>
      <c r="J27" s="16">
        <f t="shared" si="3"/>
        <v>34068322</v>
      </c>
      <c r="K27" s="16">
        <f t="shared" si="3"/>
        <v>41754322</v>
      </c>
      <c r="L27" s="16">
        <f t="shared" si="3"/>
        <v>34331806</v>
      </c>
      <c r="M27" s="16">
        <f t="shared" si="3"/>
        <v>24682305</v>
      </c>
      <c r="N27" s="16">
        <f>SUM(N17:N26)</f>
        <v>21744509</v>
      </c>
      <c r="O27" s="57">
        <f t="shared" si="3"/>
        <v>360319254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8"/>
      <c r="O29" s="20"/>
    </row>
    <row r="30" ht="18.75" customHeight="1">
      <c r="N30" s="19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2362204724409449" right="0.2362204724409449" top="0.7348958333333333" bottom="0.35433070866141736" header="0.31496062992125984" footer="0.31496062992125984"/>
  <pageSetup horizontalDpi="600" verticalDpi="600" orientation="landscape" paperSize="9" scale="83" r:id="rId1"/>
  <headerFooter alignWithMargins="0">
    <oddHeader>&amp;C&amp;"Book Antiqua,Félkövér"&amp;12 9. melléklet
  a  9/2018.(XII.18.)önkormányzati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2018-12-18T13:12:42Z</cp:lastPrinted>
  <dcterms:created xsi:type="dcterms:W3CDTF">2007-05-21T12:37:34Z</dcterms:created>
  <dcterms:modified xsi:type="dcterms:W3CDTF">2018-12-18T13:13:38Z</dcterms:modified>
  <cp:category/>
  <cp:version/>
  <cp:contentType/>
  <cp:contentStatus/>
</cp:coreProperties>
</file>