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6" activeTab="0"/>
  </bookViews>
  <sheets>
    <sheet name="Munka2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<sst xmlns="http://schemas.openxmlformats.org/spreadsheetml/2006/main" count="96" uniqueCount="92">
  <si>
    <t>Összesen</t>
  </si>
  <si>
    <t>Közutak, hidak, alagutak üzemeltetése</t>
  </si>
  <si>
    <t>Nem lakóingatlan bérbeadása, üzemelt.</t>
  </si>
  <si>
    <t>Kiemelt állami és önkorm.rendezvények</t>
  </si>
  <si>
    <t xml:space="preserve">Közvilágítás </t>
  </si>
  <si>
    <t>Város-, községgazdálkodási szolg.</t>
  </si>
  <si>
    <t>Család- és nővédelmi eü.gondozás</t>
  </si>
  <si>
    <t>Szociális étkeztetés</t>
  </si>
  <si>
    <t>Házi segítségnyújtás</t>
  </si>
  <si>
    <t>Idősügyi önkormányzati kezdeményezések</t>
  </si>
  <si>
    <t>Civil szervezetek működési támogatása</t>
  </si>
  <si>
    <t>Közfoglalkoztatás</t>
  </si>
  <si>
    <t>Könyvtári szolgáltatások</t>
  </si>
  <si>
    <t>Közmű.int., közösségi színterek műk.</t>
  </si>
  <si>
    <t>Sportlétesítmények műk. és fejlesztése</t>
  </si>
  <si>
    <t>Köztemető-fenntartás és működtetés</t>
  </si>
  <si>
    <t>Szem.jutt.</t>
  </si>
  <si>
    <t>Járulékok</t>
  </si>
  <si>
    <t>Rendszeres szociális segély</t>
  </si>
  <si>
    <t>Lakásfenntartási támogatás normatív alapon</t>
  </si>
  <si>
    <t>Átmeneti segély</t>
  </si>
  <si>
    <t>Temetési segély</t>
  </si>
  <si>
    <t>Egyéb önkormányzati eseti pénzbeli ellátások</t>
  </si>
  <si>
    <t>Közgyógyellátás</t>
  </si>
  <si>
    <t>Köztemetés</t>
  </si>
  <si>
    <t>Finanszírozási műveletek</t>
  </si>
  <si>
    <t>Önkormányzati igazgatás</t>
  </si>
  <si>
    <t>Óvodai étkeztetés</t>
  </si>
  <si>
    <t>Iskolai étkeztetés</t>
  </si>
  <si>
    <t>Háziorvosi rendelő fenntartási költségei</t>
  </si>
  <si>
    <t>Hulladék kezelés</t>
  </si>
  <si>
    <t>Egyházak támogatása</t>
  </si>
  <si>
    <t>Nem intézményi formában ellátott feladatok kiadásai kiemelt előirányzatonként</t>
  </si>
  <si>
    <t>Szociális célú tüzifa vásárlás</t>
  </si>
  <si>
    <t>Dologi kiadások</t>
  </si>
  <si>
    <t>Egyéb műk. célú kiadások</t>
  </si>
  <si>
    <t>Általános tartalék</t>
  </si>
  <si>
    <t>Ellátottak pénzbeli jutt.</t>
  </si>
  <si>
    <t>Intézmény-finansz.</t>
  </si>
  <si>
    <t>Műk. célú tám. áht-on belül</t>
  </si>
  <si>
    <t>Működési célú tám. áht-on kívül</t>
  </si>
  <si>
    <t>Foglalkoztatást helyettesítő támogatás</t>
  </si>
  <si>
    <t>Egyéb fel-halmozási kiadások</t>
  </si>
  <si>
    <t>2014.  évben</t>
  </si>
  <si>
    <t>Kormányzati funkció</t>
  </si>
  <si>
    <t>Rovat</t>
  </si>
  <si>
    <t>Törvény szerinti illetmények, munkabérek (K1101)</t>
  </si>
  <si>
    <t>Személyi juttatások összesen (K1)</t>
  </si>
  <si>
    <t>Munkaadót terhelő járulékok és szociális hozzájárulási adó (K2)</t>
  </si>
  <si>
    <t>Szakmai anyagok beszerzése (K311)</t>
  </si>
  <si>
    <t>Üzemeltetési anyagok beszerzése (K312)</t>
  </si>
  <si>
    <t>Készletbeszerzés összesen (K31)</t>
  </si>
  <si>
    <t>Egyéb kommunikációs szolgáltatások (K322)</t>
  </si>
  <si>
    <t>Kommunikációs szolgáltatások összesen (K32)</t>
  </si>
  <si>
    <t>Közüzemi díjak (K331)</t>
  </si>
  <si>
    <t>Egyéb szolgáltatások (K337)</t>
  </si>
  <si>
    <t>Szolgáltatási kiadások összesen (K33)</t>
  </si>
  <si>
    <t>Egyéb dologi kiadások (K355)</t>
  </si>
  <si>
    <t>Dologi kiadások összesen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</si>
  <si>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</si>
  <si>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</si>
  <si>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</si>
  <si>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</si>
  <si>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</si>
  <si>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Finanszírozási kiadások (K9)</t>
  </si>
  <si>
    <t>Költségvetési kiadások (K1-K9)</t>
  </si>
  <si>
    <t>091110</t>
  </si>
  <si>
    <t>Óvodai nevelés, ellátás szakmai feladatai</t>
  </si>
  <si>
    <t>Béren kívüli juttatások (K1107)</t>
  </si>
  <si>
    <t>Kiküldetés (K341)</t>
  </si>
  <si>
    <t>Egyéb költségtérítések</t>
  </si>
  <si>
    <t>Szakmai tevékenységet segítő szolgáltatások (K336)</t>
  </si>
  <si>
    <t>Előzetesen felszámított ÁFA (K351)</t>
  </si>
  <si>
    <t>091140</t>
  </si>
  <si>
    <t>Óvodai nevelés, ellátás működtetési feladatai</t>
  </si>
  <si>
    <t>Bérleti- és lízingdíjak (K333)</t>
  </si>
  <si>
    <t>Karbantartás (K334)</t>
  </si>
  <si>
    <t>Ár- és belvízvédelem</t>
  </si>
  <si>
    <t>Szennyvízgyűjtés, -szállítás</t>
  </si>
  <si>
    <t>Zöldterület kezelés</t>
  </si>
  <si>
    <t>Nyári gyermekétkeztetés</t>
  </si>
  <si>
    <t>Szoc. étkeztetés</t>
  </si>
  <si>
    <t>Hitel</t>
  </si>
  <si>
    <t>Beruházások</t>
  </si>
  <si>
    <t>Felújítások</t>
  </si>
  <si>
    <t>Jubileumi jutalom (K1106</t>
  </si>
  <si>
    <t>Különféle befizetések és egyéb dologi kiadások (K35)</t>
  </si>
  <si>
    <t>gyermekétkeztetés köznevelési intézményben</t>
  </si>
  <si>
    <t>Intézményen kívüli étkeztetés</t>
  </si>
  <si>
    <t>Vásárolt éelmezés (K332)</t>
  </si>
  <si>
    <t>Kék-Sziget Óvoda és Szociális Étkeztetés</t>
  </si>
  <si>
    <t>2018. évi költségvetési kiadások kiemelt előirányzatok kormányzati funkció szerinti részletezése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</si>
</sst>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textRotation="89" wrapText="1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Layout" zoomScale="150" zoomScaleNormal="140" zoomScalePageLayoutView="150" workbookViewId="0" topLeftCell="A1">
      <selection activeCell="G35" sqref="G35"/>
    </sheetView>
  </sheetViews>
  <sheetFormatPr defaultColWidth="9.140625" defaultRowHeight="15"/>
  <cols>
    <col min="1" max="1" width="42.140625" style="21" customWidth="1"/>
    <col min="2" max="2" width="10.28125" style="21" customWidth="1"/>
    <col min="3" max="6" width="8.8515625" style="21" customWidth="1"/>
    <col min="7" max="7" width="15.140625" style="21" customWidth="1"/>
    <col min="8" max="16384" width="9.140625" style="21" customWidth="1"/>
  </cols>
  <sheetData>
    <row r="1" spans="1:7" ht="15">
      <c r="A1" s="42" t="s">
        <v>90</v>
      </c>
      <c r="B1" s="42"/>
      <c r="C1" s="42"/>
      <c r="D1" s="42"/>
      <c r="E1" s="42"/>
      <c r="F1" s="42"/>
      <c r="G1" s="42"/>
    </row>
    <row r="2" spans="1:7" ht="43.5" customHeight="1">
      <c r="A2" s="43" t="s">
        <v>91</v>
      </c>
      <c r="B2" s="43"/>
      <c r="C2" s="43"/>
      <c r="D2" s="43"/>
      <c r="E2" s="43"/>
      <c r="F2" s="43"/>
      <c r="G2" s="43"/>
    </row>
    <row r="3" spans="1:7" ht="13.5">
      <c r="A3" s="44"/>
      <c r="B3" s="44"/>
      <c r="C3" s="44"/>
      <c r="D3" s="44"/>
      <c r="E3" s="44"/>
      <c r="F3" s="44"/>
      <c r="G3" s="44"/>
    </row>
    <row r="4" spans="1:7" ht="14.25">
      <c r="A4" s="24" t="s">
        <v>44</v>
      </c>
      <c r="B4" s="25" t="s">
        <v>66</v>
      </c>
      <c r="C4" s="25" t="s">
        <v>73</v>
      </c>
      <c r="D4" s="38">
        <v>96015</v>
      </c>
      <c r="E4" s="38">
        <v>104034</v>
      </c>
      <c r="F4" s="38">
        <v>107051</v>
      </c>
      <c r="G4" s="40" t="s">
        <v>0</v>
      </c>
    </row>
    <row r="5" spans="1:7" ht="95.25" customHeight="1">
      <c r="A5" s="27" t="s">
        <v>45</v>
      </c>
      <c r="B5" s="26" t="s">
        <v>67</v>
      </c>
      <c r="C5" s="26" t="s">
        <v>74</v>
      </c>
      <c r="D5" s="39" t="s">
        <v>87</v>
      </c>
      <c r="E5" s="39" t="s">
        <v>88</v>
      </c>
      <c r="F5" s="39" t="s">
        <v>7</v>
      </c>
      <c r="G5" s="41"/>
    </row>
    <row r="6" spans="1:7" ht="27.75" customHeight="1">
      <c r="A6" s="28" t="s">
        <v>46</v>
      </c>
      <c r="B6" s="24">
        <v>21859920</v>
      </c>
      <c r="C6" s="24"/>
      <c r="D6" s="24"/>
      <c r="E6" s="24"/>
      <c r="F6" s="24"/>
      <c r="G6" s="37">
        <f>SUM(B6:F6)</f>
        <v>21859920</v>
      </c>
    </row>
    <row r="7" spans="1:7" ht="27.75" customHeight="1">
      <c r="A7" s="28" t="s">
        <v>85</v>
      </c>
      <c r="B7" s="24"/>
      <c r="C7" s="24"/>
      <c r="D7" s="24"/>
      <c r="E7" s="24"/>
      <c r="F7" s="24"/>
      <c r="G7" s="37">
        <f>SUM(B7:F7)</f>
        <v>0</v>
      </c>
    </row>
    <row r="8" spans="1:7" ht="27.75" customHeight="1">
      <c r="A8" s="28" t="s">
        <v>68</v>
      </c>
      <c r="B8" s="24">
        <v>900000</v>
      </c>
      <c r="C8" s="24"/>
      <c r="D8" s="24"/>
      <c r="E8" s="24"/>
      <c r="F8" s="24"/>
      <c r="G8" s="37">
        <f>SUM(B8:F8)</f>
        <v>900000</v>
      </c>
    </row>
    <row r="9" spans="1:7" s="22" customFormat="1" ht="27.75" customHeight="1">
      <c r="A9" s="29" t="s">
        <v>70</v>
      </c>
      <c r="B9" s="30">
        <v>368220</v>
      </c>
      <c r="C9" s="30"/>
      <c r="D9" s="30"/>
      <c r="E9" s="30"/>
      <c r="F9" s="30"/>
      <c r="G9" s="37">
        <f>SUM(B9:F9)</f>
        <v>368220</v>
      </c>
    </row>
    <row r="10" spans="1:7" s="22" customFormat="1" ht="27.75" customHeight="1">
      <c r="A10" s="31" t="s">
        <v>47</v>
      </c>
      <c r="B10" s="32">
        <f>SUM(B6:B9)</f>
        <v>23128140</v>
      </c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37">
        <f>SUM(B10:F10)</f>
        <v>23128140</v>
      </c>
    </row>
    <row r="11" spans="1:7" s="22" customFormat="1" ht="27.75" customHeight="1">
      <c r="A11" s="33" t="s">
        <v>48</v>
      </c>
      <c r="B11" s="32">
        <v>4395164</v>
      </c>
      <c r="C11" s="32"/>
      <c r="D11" s="32"/>
      <c r="E11" s="32"/>
      <c r="F11" s="32"/>
      <c r="G11" s="37">
        <f aca="true" t="shared" si="0" ref="G11:G34">SUM(B11:F11)</f>
        <v>4395164</v>
      </c>
    </row>
    <row r="12" spans="1:7" ht="27.75" customHeight="1">
      <c r="A12" s="28" t="s">
        <v>49</v>
      </c>
      <c r="B12" s="24">
        <v>190000</v>
      </c>
      <c r="C12" s="24"/>
      <c r="D12" s="24"/>
      <c r="E12" s="24"/>
      <c r="F12" s="24"/>
      <c r="G12" s="37">
        <f t="shared" si="0"/>
        <v>190000</v>
      </c>
    </row>
    <row r="13" spans="1:7" ht="27.75" customHeight="1">
      <c r="A13" s="28" t="s">
        <v>50</v>
      </c>
      <c r="B13" s="24"/>
      <c r="C13" s="24">
        <v>608700</v>
      </c>
      <c r="D13" s="24">
        <v>301000</v>
      </c>
      <c r="E13" s="24"/>
      <c r="F13" s="24">
        <v>23100</v>
      </c>
      <c r="G13" s="37">
        <f t="shared" si="0"/>
        <v>932800</v>
      </c>
    </row>
    <row r="14" spans="1:7" s="22" customFormat="1" ht="27.75" customHeight="1">
      <c r="A14" s="33" t="s">
        <v>51</v>
      </c>
      <c r="B14" s="32">
        <f>SUM(B12:B13)</f>
        <v>190000</v>
      </c>
      <c r="C14" s="32">
        <f>SUM(C12:C13)</f>
        <v>608700</v>
      </c>
      <c r="D14" s="32">
        <f>SUM(D12:D13)</f>
        <v>301000</v>
      </c>
      <c r="E14" s="32">
        <f>SUM(E12:E13)</f>
        <v>0</v>
      </c>
      <c r="F14" s="32">
        <f>SUM(F12:F13)</f>
        <v>23100</v>
      </c>
      <c r="G14" s="37">
        <f t="shared" si="0"/>
        <v>1122800</v>
      </c>
    </row>
    <row r="15" spans="1:7" ht="27.75" customHeight="1">
      <c r="A15" s="28" t="s">
        <v>52</v>
      </c>
      <c r="B15" s="24"/>
      <c r="C15" s="24">
        <v>40500</v>
      </c>
      <c r="D15" s="24"/>
      <c r="E15" s="24"/>
      <c r="F15" s="24"/>
      <c r="G15" s="37">
        <f t="shared" si="0"/>
        <v>40500</v>
      </c>
    </row>
    <row r="16" spans="1:7" s="22" customFormat="1" ht="27.75" customHeight="1">
      <c r="A16" s="33" t="s">
        <v>53</v>
      </c>
      <c r="B16" s="32"/>
      <c r="C16" s="32">
        <f>SUM(C15)</f>
        <v>40500</v>
      </c>
      <c r="D16" s="32">
        <f>SUM(D15)</f>
        <v>0</v>
      </c>
      <c r="E16" s="32">
        <f>SUM(E15)</f>
        <v>0</v>
      </c>
      <c r="F16" s="32">
        <f>SUM(F15)</f>
        <v>0</v>
      </c>
      <c r="G16" s="37">
        <f t="shared" si="0"/>
        <v>40500</v>
      </c>
    </row>
    <row r="17" spans="1:7" s="22" customFormat="1" ht="27.75" customHeight="1">
      <c r="A17" s="29" t="s">
        <v>75</v>
      </c>
      <c r="B17" s="30"/>
      <c r="C17" s="30"/>
      <c r="D17" s="30"/>
      <c r="E17" s="30"/>
      <c r="F17" s="30"/>
      <c r="G17" s="37">
        <f t="shared" si="0"/>
        <v>0</v>
      </c>
    </row>
    <row r="18" spans="1:7" ht="27.75" customHeight="1">
      <c r="A18" s="28" t="s">
        <v>54</v>
      </c>
      <c r="B18" s="24"/>
      <c r="C18" s="24">
        <v>840000</v>
      </c>
      <c r="D18" s="24"/>
      <c r="E18" s="24"/>
      <c r="F18" s="24"/>
      <c r="G18" s="37">
        <f t="shared" si="0"/>
        <v>840000</v>
      </c>
    </row>
    <row r="19" spans="1:7" ht="27.75" customHeight="1">
      <c r="A19" s="28" t="s">
        <v>89</v>
      </c>
      <c r="B19" s="24"/>
      <c r="C19" s="24"/>
      <c r="D19" s="24">
        <v>2855300</v>
      </c>
      <c r="E19" s="24">
        <v>237400</v>
      </c>
      <c r="F19" s="24">
        <v>1690100</v>
      </c>
      <c r="G19" s="37">
        <f t="shared" si="0"/>
        <v>4782800</v>
      </c>
    </row>
    <row r="20" spans="1:7" ht="27.75" customHeight="1">
      <c r="A20" s="28" t="s">
        <v>76</v>
      </c>
      <c r="B20" s="24"/>
      <c r="C20" s="24">
        <v>189200</v>
      </c>
      <c r="D20" s="24"/>
      <c r="E20" s="24"/>
      <c r="F20" s="24"/>
      <c r="G20" s="37">
        <f t="shared" si="0"/>
        <v>189200</v>
      </c>
    </row>
    <row r="21" spans="1:7" ht="27.75" customHeight="1">
      <c r="A21" s="28" t="s">
        <v>71</v>
      </c>
      <c r="B21" s="24">
        <v>370000</v>
      </c>
      <c r="C21" s="24"/>
      <c r="D21" s="24"/>
      <c r="E21" s="24"/>
      <c r="F21" s="24"/>
      <c r="G21" s="37">
        <f t="shared" si="0"/>
        <v>370000</v>
      </c>
    </row>
    <row r="22" spans="1:7" ht="27.75" customHeight="1">
      <c r="A22" s="28" t="s">
        <v>55</v>
      </c>
      <c r="B22" s="24">
        <v>14300</v>
      </c>
      <c r="C22" s="24">
        <v>122900</v>
      </c>
      <c r="D22" s="24">
        <v>186000</v>
      </c>
      <c r="E22" s="24"/>
      <c r="F22" s="24">
        <v>60000</v>
      </c>
      <c r="G22" s="37">
        <f t="shared" si="0"/>
        <v>383200</v>
      </c>
    </row>
    <row r="23" spans="1:7" s="22" customFormat="1" ht="27.75" customHeight="1">
      <c r="A23" s="33" t="s">
        <v>56</v>
      </c>
      <c r="B23" s="32">
        <f>SUM(B17:B22)</f>
        <v>384300</v>
      </c>
      <c r="C23" s="32">
        <f>SUM(C17:C22)</f>
        <v>1152100</v>
      </c>
      <c r="D23" s="32">
        <f>SUM(D17:D22)</f>
        <v>3041300</v>
      </c>
      <c r="E23" s="32">
        <f>SUM(E17:E22)</f>
        <v>237400</v>
      </c>
      <c r="F23" s="32">
        <f>SUM(F17:F22)</f>
        <v>1750100</v>
      </c>
      <c r="G23" s="37">
        <f t="shared" si="0"/>
        <v>6565200</v>
      </c>
    </row>
    <row r="24" spans="1:7" s="22" customFormat="1" ht="27.75" customHeight="1">
      <c r="A24" s="29" t="s">
        <v>69</v>
      </c>
      <c r="B24" s="30">
        <v>28900</v>
      </c>
      <c r="C24" s="30"/>
      <c r="D24" s="30"/>
      <c r="E24" s="30"/>
      <c r="F24" s="30"/>
      <c r="G24" s="37">
        <f t="shared" si="0"/>
        <v>28900</v>
      </c>
    </row>
    <row r="25" spans="1:7" s="22" customFormat="1" ht="27.75" customHeight="1">
      <c r="A25" s="29" t="s">
        <v>72</v>
      </c>
      <c r="B25" s="30">
        <v>30400</v>
      </c>
      <c r="C25" s="30">
        <v>425300</v>
      </c>
      <c r="D25" s="30">
        <v>881500</v>
      </c>
      <c r="E25" s="30">
        <v>64100</v>
      </c>
      <c r="F25" s="30">
        <v>478800</v>
      </c>
      <c r="G25" s="37">
        <f t="shared" si="0"/>
        <v>1880100</v>
      </c>
    </row>
    <row r="26" spans="1:7" ht="27.75" customHeight="1">
      <c r="A26" s="28" t="s">
        <v>57</v>
      </c>
      <c r="B26" s="24"/>
      <c r="C26" s="24">
        <v>78000</v>
      </c>
      <c r="D26" s="24"/>
      <c r="E26" s="24"/>
      <c r="F26" s="24"/>
      <c r="G26" s="37">
        <f t="shared" si="0"/>
        <v>78000</v>
      </c>
    </row>
    <row r="27" spans="1:7" ht="27.75" customHeight="1">
      <c r="A27" s="36" t="s">
        <v>86</v>
      </c>
      <c r="B27" s="37">
        <f>SUM(B24:B26)</f>
        <v>59300</v>
      </c>
      <c r="C27" s="37">
        <f>SUM(C24:C26)</f>
        <v>503300</v>
      </c>
      <c r="D27" s="37">
        <f>SUM(D24:D26)</f>
        <v>881500</v>
      </c>
      <c r="E27" s="37">
        <f>SUM(E24:E26)</f>
        <v>64100</v>
      </c>
      <c r="F27" s="37">
        <f>SUM(F24:F26)</f>
        <v>478800</v>
      </c>
      <c r="G27" s="37">
        <f t="shared" si="0"/>
        <v>1987000</v>
      </c>
    </row>
    <row r="28" spans="1:7" s="22" customFormat="1" ht="27.75" customHeight="1">
      <c r="A28" s="33" t="s">
        <v>58</v>
      </c>
      <c r="B28" s="37">
        <f aca="true" t="shared" si="1" ref="B28:G28">SUM(B27,B23,B16,B14)</f>
        <v>633600</v>
      </c>
      <c r="C28" s="37">
        <f t="shared" si="1"/>
        <v>2304600</v>
      </c>
      <c r="D28" s="37">
        <f t="shared" si="1"/>
        <v>4223800</v>
      </c>
      <c r="E28" s="37">
        <f t="shared" si="1"/>
        <v>301500</v>
      </c>
      <c r="F28" s="37">
        <f t="shared" si="1"/>
        <v>2252000</v>
      </c>
      <c r="G28" s="37">
        <f t="shared" si="1"/>
        <v>9715500</v>
      </c>
    </row>
    <row r="29" spans="1:7" s="22" customFormat="1" ht="27.75" customHeight="1">
      <c r="A29" s="29" t="s">
        <v>59</v>
      </c>
      <c r="B29" s="30"/>
      <c r="C29" s="30"/>
      <c r="D29" s="30"/>
      <c r="E29" s="30"/>
      <c r="F29" s="30"/>
      <c r="G29" s="37">
        <f t="shared" si="0"/>
        <v>0</v>
      </c>
    </row>
    <row r="30" spans="1:7" s="22" customFormat="1" ht="27.75" customHeight="1">
      <c r="A30" s="29" t="s">
        <v>60</v>
      </c>
      <c r="B30" s="30"/>
      <c r="C30" s="30"/>
      <c r="D30" s="30"/>
      <c r="E30" s="30"/>
      <c r="F30" s="30"/>
      <c r="G30" s="37">
        <f t="shared" si="0"/>
        <v>0</v>
      </c>
    </row>
    <row r="31" spans="1:7" s="22" customFormat="1" ht="27.75" customHeight="1">
      <c r="A31" s="29" t="s">
        <v>61</v>
      </c>
      <c r="B31" s="30"/>
      <c r="C31" s="30"/>
      <c r="D31" s="30"/>
      <c r="E31" s="30"/>
      <c r="F31" s="30"/>
      <c r="G31" s="37">
        <f t="shared" si="0"/>
        <v>0</v>
      </c>
    </row>
    <row r="32" spans="1:7" s="22" customFormat="1" ht="27.75" customHeight="1">
      <c r="A32" s="29" t="s">
        <v>62</v>
      </c>
      <c r="B32" s="30"/>
      <c r="C32" s="30"/>
      <c r="D32" s="30"/>
      <c r="E32" s="30"/>
      <c r="F32" s="30"/>
      <c r="G32" s="37">
        <f t="shared" si="0"/>
        <v>0</v>
      </c>
    </row>
    <row r="33" spans="1:7" s="22" customFormat="1" ht="27.75" customHeight="1">
      <c r="A33" s="29" t="s">
        <v>63</v>
      </c>
      <c r="B33" s="30"/>
      <c r="C33" s="30"/>
      <c r="D33" s="30"/>
      <c r="E33" s="30"/>
      <c r="F33" s="30"/>
      <c r="G33" s="37">
        <f t="shared" si="0"/>
        <v>0</v>
      </c>
    </row>
    <row r="34" spans="1:7" ht="27.75" customHeight="1">
      <c r="A34" s="29" t="s">
        <v>64</v>
      </c>
      <c r="B34" s="30"/>
      <c r="C34" s="30"/>
      <c r="D34" s="30"/>
      <c r="E34" s="30"/>
      <c r="F34" s="30"/>
      <c r="G34" s="37">
        <f t="shared" si="0"/>
        <v>0</v>
      </c>
    </row>
    <row r="35" spans="1:7" s="23" customFormat="1" ht="27.75" customHeight="1">
      <c r="A35" s="34" t="s">
        <v>65</v>
      </c>
      <c r="B35" s="35"/>
      <c r="C35" s="35"/>
      <c r="D35" s="35"/>
      <c r="E35" s="35"/>
      <c r="F35" s="35"/>
      <c r="G35" s="37">
        <f>SUM(G28,G11,G10)</f>
        <v>37238804</v>
      </c>
    </row>
  </sheetData>
  <sheetProtection/>
  <mergeCells count="4">
    <mergeCell ref="G4:G5"/>
    <mergeCell ref="A1:G1"/>
    <mergeCell ref="A2:G2"/>
    <mergeCell ref="A3:G3"/>
  </mergeCells>
  <printOptions/>
  <pageMargins left="0.8267716535433072" right="0.9055118110236221" top="0.7874015748031497" bottom="0.3937007874015748" header="0.31496062992125984" footer="0.31496062992125984"/>
  <pageSetup fitToHeight="1" fitToWidth="1" horizontalDpi="600" verticalDpi="600" orientation="portrait" paperSize="9" scale="72" r:id="rId1"/>
  <headerFooter>
    <oddHeader>&amp;R1/2018. (II.27.)  önkormányzati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view="pageLayout" workbookViewId="0" topLeftCell="A1">
      <selection activeCell="F37" sqref="F37"/>
    </sheetView>
  </sheetViews>
  <sheetFormatPr defaultColWidth="9.140625" defaultRowHeight="15"/>
  <cols>
    <col min="1" max="1" width="28.7109375" style="1" customWidth="1"/>
    <col min="2" max="2" width="6.57421875" style="3" customWidth="1"/>
    <col min="3" max="4" width="6.7109375" style="1" customWidth="1"/>
    <col min="5" max="5" width="8.7109375" style="1" customWidth="1"/>
    <col min="6" max="6" width="8.421875" style="1" customWidth="1"/>
    <col min="7" max="7" width="9.421875" style="1" bestFit="1" customWidth="1"/>
    <col min="8" max="8" width="8.57421875" style="1" customWidth="1"/>
    <col min="9" max="9" width="7.00390625" style="1" customWidth="1"/>
    <col min="10" max="10" width="8.57421875" style="1" customWidth="1"/>
    <col min="11" max="11" width="8.140625" style="1" customWidth="1"/>
    <col min="12" max="12" width="10.140625" style="1" customWidth="1"/>
    <col min="13" max="13" width="7.8515625" style="4" customWidth="1"/>
    <col min="14" max="16384" width="9.140625" style="1" customWidth="1"/>
  </cols>
  <sheetData>
    <row r="1" spans="1:14" ht="14.25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6"/>
    </row>
    <row r="2" spans="1:14" ht="14.2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6"/>
      <c r="K2" s="46"/>
      <c r="L2" s="46"/>
      <c r="M2" s="46"/>
      <c r="N2" s="6"/>
    </row>
    <row r="3" spans="1:14" ht="14.2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8"/>
      <c r="N3" s="6"/>
    </row>
    <row r="4" spans="1:14" s="2" customFormat="1" ht="32.25" customHeight="1">
      <c r="A4" s="51"/>
      <c r="B4" s="47" t="s">
        <v>16</v>
      </c>
      <c r="C4" s="47" t="s">
        <v>17</v>
      </c>
      <c r="D4" s="47" t="s">
        <v>34</v>
      </c>
      <c r="E4" s="53" t="s">
        <v>35</v>
      </c>
      <c r="F4" s="54"/>
      <c r="G4" s="54"/>
      <c r="H4" s="55"/>
      <c r="I4" s="47" t="s">
        <v>36</v>
      </c>
      <c r="J4" s="47" t="s">
        <v>83</v>
      </c>
      <c r="K4" s="47" t="s">
        <v>84</v>
      </c>
      <c r="L4" s="47" t="s">
        <v>42</v>
      </c>
      <c r="M4" s="49" t="s">
        <v>0</v>
      </c>
      <c r="N4" s="9"/>
    </row>
    <row r="5" spans="1:14" s="2" customFormat="1" ht="48" customHeight="1">
      <c r="A5" s="52"/>
      <c r="B5" s="48"/>
      <c r="C5" s="48"/>
      <c r="D5" s="48"/>
      <c r="E5" s="10" t="s">
        <v>37</v>
      </c>
      <c r="F5" s="10" t="s">
        <v>39</v>
      </c>
      <c r="G5" s="10" t="s">
        <v>38</v>
      </c>
      <c r="H5" s="10" t="s">
        <v>40</v>
      </c>
      <c r="I5" s="48"/>
      <c r="J5" s="48"/>
      <c r="K5" s="48"/>
      <c r="L5" s="48"/>
      <c r="M5" s="50"/>
      <c r="N5" s="9"/>
    </row>
    <row r="6" spans="1:14" ht="14.25">
      <c r="A6" s="11" t="s">
        <v>30</v>
      </c>
      <c r="B6" s="12">
        <v>0</v>
      </c>
      <c r="C6" s="12">
        <v>0</v>
      </c>
      <c r="D6" s="13">
        <v>0</v>
      </c>
      <c r="E6" s="14">
        <v>0</v>
      </c>
      <c r="F6" s="14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300</v>
      </c>
      <c r="M6" s="15">
        <f aca="true" t="shared" si="0" ref="M6:M41">SUM(B6:L6)</f>
        <v>300</v>
      </c>
      <c r="N6" s="6"/>
    </row>
    <row r="7" spans="1:14" ht="14.25">
      <c r="A7" s="11" t="s">
        <v>1</v>
      </c>
      <c r="B7" s="12">
        <v>0</v>
      </c>
      <c r="C7" s="12">
        <v>0</v>
      </c>
      <c r="D7" s="13">
        <v>523</v>
      </c>
      <c r="E7" s="14">
        <v>0</v>
      </c>
      <c r="F7" s="14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f t="shared" si="0"/>
        <v>523</v>
      </c>
      <c r="N7" s="6"/>
    </row>
    <row r="8" spans="1:14" ht="14.25">
      <c r="A8" s="11" t="s">
        <v>2</v>
      </c>
      <c r="B8" s="12">
        <v>0</v>
      </c>
      <c r="C8" s="12">
        <v>0</v>
      </c>
      <c r="D8" s="13">
        <v>1438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21147</v>
      </c>
      <c r="L8" s="14">
        <v>0</v>
      </c>
      <c r="M8" s="15">
        <f t="shared" si="0"/>
        <v>22585</v>
      </c>
      <c r="N8" s="6"/>
    </row>
    <row r="9" spans="1:14" ht="14.25">
      <c r="A9" s="11" t="s">
        <v>77</v>
      </c>
      <c r="B9" s="12">
        <v>0</v>
      </c>
      <c r="C9" s="14">
        <v>0</v>
      </c>
      <c r="D9" s="13">
        <v>0</v>
      </c>
      <c r="E9" s="14">
        <v>0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900</v>
      </c>
      <c r="M9" s="15">
        <f t="shared" si="0"/>
        <v>900</v>
      </c>
      <c r="N9" s="6"/>
    </row>
    <row r="10" spans="1:14" ht="14.25">
      <c r="A10" s="11" t="s">
        <v>26</v>
      </c>
      <c r="B10" s="12">
        <v>7848</v>
      </c>
      <c r="C10" s="14">
        <v>1989</v>
      </c>
      <c r="D10" s="13">
        <v>8858</v>
      </c>
      <c r="E10" s="14">
        <v>0</v>
      </c>
      <c r="F10" s="14">
        <v>4273</v>
      </c>
      <c r="G10" s="13">
        <v>0</v>
      </c>
      <c r="H10" s="14">
        <v>0</v>
      </c>
      <c r="I10" s="14">
        <v>2828</v>
      </c>
      <c r="J10" s="14">
        <v>127</v>
      </c>
      <c r="K10" s="14">
        <v>0</v>
      </c>
      <c r="L10" s="14">
        <v>0</v>
      </c>
      <c r="M10" s="15">
        <f t="shared" si="0"/>
        <v>25923</v>
      </c>
      <c r="N10" s="6"/>
    </row>
    <row r="11" spans="1:14" ht="14.25">
      <c r="A11" s="11" t="s">
        <v>3</v>
      </c>
      <c r="B11" s="12">
        <v>0</v>
      </c>
      <c r="C11" s="14">
        <v>0</v>
      </c>
      <c r="D11" s="13">
        <v>1990</v>
      </c>
      <c r="E11" s="14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1990</v>
      </c>
      <c r="N11" s="6"/>
    </row>
    <row r="12" spans="1:14" ht="14.25">
      <c r="A12" s="11" t="s">
        <v>4</v>
      </c>
      <c r="B12" s="12">
        <v>0</v>
      </c>
      <c r="C12" s="14">
        <v>0</v>
      </c>
      <c r="D12" s="13">
        <v>1718</v>
      </c>
      <c r="E12" s="14">
        <v>0</v>
      </c>
      <c r="F12" s="14">
        <v>0</v>
      </c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5">
        <f t="shared" si="0"/>
        <v>1718</v>
      </c>
      <c r="N12" s="6"/>
    </row>
    <row r="13" spans="1:14" ht="14.25">
      <c r="A13" s="11" t="s">
        <v>5</v>
      </c>
      <c r="B13" s="12">
        <v>4219</v>
      </c>
      <c r="C13" s="14">
        <v>1150</v>
      </c>
      <c r="D13" s="13">
        <v>213</v>
      </c>
      <c r="E13" s="14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5582</v>
      </c>
      <c r="N13" s="6"/>
    </row>
    <row r="14" spans="1:14" ht="14.25">
      <c r="A14" s="11" t="s">
        <v>78</v>
      </c>
      <c r="B14" s="12">
        <v>0</v>
      </c>
      <c r="C14" s="14">
        <v>0</v>
      </c>
      <c r="D14" s="13">
        <v>0</v>
      </c>
      <c r="E14" s="14">
        <v>0</v>
      </c>
      <c r="F14" s="14">
        <v>0</v>
      </c>
      <c r="G14" s="13">
        <v>0</v>
      </c>
      <c r="H14" s="14">
        <v>3806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3806</v>
      </c>
      <c r="N14" s="6"/>
    </row>
    <row r="15" spans="1:14" ht="14.25">
      <c r="A15" s="11" t="s">
        <v>79</v>
      </c>
      <c r="B15" s="12">
        <v>3120</v>
      </c>
      <c r="C15" s="14">
        <v>860</v>
      </c>
      <c r="D15" s="13">
        <v>905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f t="shared" si="0"/>
        <v>4885</v>
      </c>
      <c r="N15" s="6"/>
    </row>
    <row r="16" spans="1:14" ht="14.25">
      <c r="A16" s="11" t="s">
        <v>29</v>
      </c>
      <c r="B16" s="14">
        <v>261</v>
      </c>
      <c r="C16" s="14">
        <v>73</v>
      </c>
      <c r="D16" s="14">
        <v>257</v>
      </c>
      <c r="E16" s="14">
        <v>0</v>
      </c>
      <c r="F16" s="14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f t="shared" si="0"/>
        <v>591</v>
      </c>
      <c r="N16" s="6"/>
    </row>
    <row r="17" spans="1:14" ht="14.25">
      <c r="A17" s="11" t="s">
        <v>6</v>
      </c>
      <c r="B17" s="14">
        <v>3145</v>
      </c>
      <c r="C17" s="14">
        <v>860</v>
      </c>
      <c r="D17" s="14">
        <v>545</v>
      </c>
      <c r="E17" s="14">
        <v>0</v>
      </c>
      <c r="F17" s="14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0"/>
        <v>4550</v>
      </c>
      <c r="N17" s="6"/>
    </row>
    <row r="18" spans="1:14" ht="14.25">
      <c r="A18" s="11" t="s">
        <v>27</v>
      </c>
      <c r="B18" s="14">
        <v>0</v>
      </c>
      <c r="C18" s="14">
        <v>0</v>
      </c>
      <c r="D18" s="14">
        <v>1686</v>
      </c>
      <c r="E18" s="14">
        <v>0</v>
      </c>
      <c r="F18" s="14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f t="shared" si="0"/>
        <v>1686</v>
      </c>
      <c r="N18" s="6"/>
    </row>
    <row r="19" spans="1:14" ht="14.25">
      <c r="A19" s="11" t="s">
        <v>28</v>
      </c>
      <c r="B19" s="14">
        <v>0</v>
      </c>
      <c r="C19" s="14">
        <v>0</v>
      </c>
      <c r="D19" s="14">
        <v>2917</v>
      </c>
      <c r="E19" s="14">
        <v>0</v>
      </c>
      <c r="F19" s="14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2917</v>
      </c>
      <c r="N19" s="6"/>
    </row>
    <row r="20" spans="1:14" ht="14.25">
      <c r="A20" s="11" t="s">
        <v>7</v>
      </c>
      <c r="B20" s="14">
        <v>1608</v>
      </c>
      <c r="C20" s="14">
        <v>429</v>
      </c>
      <c r="D20" s="14">
        <v>2155</v>
      </c>
      <c r="E20" s="14">
        <v>0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f t="shared" si="0"/>
        <v>4192</v>
      </c>
      <c r="N20" s="6"/>
    </row>
    <row r="21" spans="1:14" ht="14.25">
      <c r="A21" s="11" t="s">
        <v>8</v>
      </c>
      <c r="B21" s="14">
        <v>2033</v>
      </c>
      <c r="C21" s="14">
        <v>574</v>
      </c>
      <c r="D21" s="14">
        <v>36</v>
      </c>
      <c r="E21" s="14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>
        <f t="shared" si="0"/>
        <v>2643</v>
      </c>
      <c r="N21" s="6"/>
    </row>
    <row r="22" spans="1:14" ht="14.25">
      <c r="A22" s="11" t="s">
        <v>9</v>
      </c>
      <c r="B22" s="14">
        <v>0</v>
      </c>
      <c r="C22" s="14">
        <v>0</v>
      </c>
      <c r="D22" s="14">
        <v>93</v>
      </c>
      <c r="E22" s="14">
        <v>0</v>
      </c>
      <c r="F22" s="14">
        <v>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93</v>
      </c>
      <c r="N22" s="6"/>
    </row>
    <row r="23" spans="1:14" ht="14.25">
      <c r="A23" s="11" t="s">
        <v>10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v>0</v>
      </c>
      <c r="H23" s="14">
        <v>2125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2125</v>
      </c>
      <c r="N23" s="6"/>
    </row>
    <row r="24" spans="1:14" ht="14.25">
      <c r="A24" s="11" t="s">
        <v>11</v>
      </c>
      <c r="B24" s="14">
        <v>8154</v>
      </c>
      <c r="C24" s="14">
        <v>1101</v>
      </c>
      <c r="D24" s="14">
        <v>1344</v>
      </c>
      <c r="E24" s="14">
        <v>0</v>
      </c>
      <c r="F24" s="14">
        <v>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10599</v>
      </c>
      <c r="N24" s="6"/>
    </row>
    <row r="25" spans="1:14" ht="14.25">
      <c r="A25" s="11" t="s">
        <v>12</v>
      </c>
      <c r="B25" s="14">
        <v>1560</v>
      </c>
      <c r="C25" s="14">
        <v>429</v>
      </c>
      <c r="D25" s="14">
        <v>67</v>
      </c>
      <c r="E25" s="14">
        <v>0</v>
      </c>
      <c r="F25" s="14"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f t="shared" si="0"/>
        <v>2056</v>
      </c>
      <c r="N25" s="6"/>
    </row>
    <row r="26" spans="1:14" ht="14.25">
      <c r="A26" s="11" t="s">
        <v>13</v>
      </c>
      <c r="B26" s="14">
        <v>1041</v>
      </c>
      <c r="C26" s="14">
        <v>315</v>
      </c>
      <c r="D26" s="14">
        <v>533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0"/>
        <v>1889</v>
      </c>
      <c r="N26" s="6"/>
    </row>
    <row r="27" spans="1:14" ht="14.25">
      <c r="A27" s="11" t="s">
        <v>14</v>
      </c>
      <c r="B27" s="14">
        <v>773</v>
      </c>
      <c r="C27" s="14">
        <v>81</v>
      </c>
      <c r="D27" s="14">
        <v>932</v>
      </c>
      <c r="E27" s="14">
        <v>0</v>
      </c>
      <c r="F27" s="14">
        <v>0</v>
      </c>
      <c r="G27" s="13">
        <v>0</v>
      </c>
      <c r="H27" s="14">
        <v>0</v>
      </c>
      <c r="I27" s="14">
        <v>0</v>
      </c>
      <c r="J27" s="14">
        <v>0</v>
      </c>
      <c r="K27" s="14">
        <v>13968</v>
      </c>
      <c r="L27" s="14">
        <v>0</v>
      </c>
      <c r="M27" s="15">
        <f t="shared" si="0"/>
        <v>15754</v>
      </c>
      <c r="N27" s="6"/>
    </row>
    <row r="28" spans="1:14" ht="14.25">
      <c r="A28" s="11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  <c r="H28" s="14">
        <v>100</v>
      </c>
      <c r="I28" s="14">
        <v>0</v>
      </c>
      <c r="J28" s="14">
        <v>0</v>
      </c>
      <c r="K28" s="14">
        <v>0</v>
      </c>
      <c r="L28" s="14">
        <v>500</v>
      </c>
      <c r="M28" s="15">
        <f t="shared" si="0"/>
        <v>600</v>
      </c>
      <c r="N28" s="6"/>
    </row>
    <row r="29" spans="1:14" ht="14.25">
      <c r="A29" s="11" t="s">
        <v>15</v>
      </c>
      <c r="B29" s="14">
        <v>0</v>
      </c>
      <c r="C29" s="14">
        <v>0</v>
      </c>
      <c r="D29" s="14">
        <v>320</v>
      </c>
      <c r="E29" s="14">
        <v>0</v>
      </c>
      <c r="F29" s="14">
        <v>0</v>
      </c>
      <c r="G29" s="13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0"/>
        <v>320</v>
      </c>
      <c r="N29" s="6"/>
    </row>
    <row r="30" spans="1:14" ht="14.25">
      <c r="A30" s="14" t="s">
        <v>18</v>
      </c>
      <c r="B30" s="14">
        <v>0</v>
      </c>
      <c r="C30" s="14">
        <v>0</v>
      </c>
      <c r="D30" s="14">
        <v>0</v>
      </c>
      <c r="E30" s="14">
        <v>32</v>
      </c>
      <c r="F30" s="14">
        <v>0</v>
      </c>
      <c r="G30" s="13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32</v>
      </c>
      <c r="N30" s="6"/>
    </row>
    <row r="31" spans="1:14" ht="14.25">
      <c r="A31" s="14" t="s">
        <v>41</v>
      </c>
      <c r="B31" s="14">
        <v>0</v>
      </c>
      <c r="C31" s="14">
        <v>0</v>
      </c>
      <c r="D31" s="14">
        <v>0</v>
      </c>
      <c r="E31" s="14">
        <v>292</v>
      </c>
      <c r="F31" s="14">
        <v>0</v>
      </c>
      <c r="G31" s="13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292</v>
      </c>
      <c r="N31" s="6"/>
    </row>
    <row r="32" spans="1:14" ht="14.25">
      <c r="A32" s="14" t="s">
        <v>19</v>
      </c>
      <c r="B32" s="14">
        <v>0</v>
      </c>
      <c r="C32" s="14">
        <v>0</v>
      </c>
      <c r="D32" s="14">
        <v>0</v>
      </c>
      <c r="E32" s="14">
        <v>2467</v>
      </c>
      <c r="F32" s="14">
        <v>0</v>
      </c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2467</v>
      </c>
      <c r="N32" s="6"/>
    </row>
    <row r="33" spans="1:14" ht="14.25">
      <c r="A33" s="14" t="s">
        <v>33</v>
      </c>
      <c r="B33" s="14">
        <v>0</v>
      </c>
      <c r="C33" s="14">
        <v>0</v>
      </c>
      <c r="D33" s="14">
        <v>0</v>
      </c>
      <c r="E33" s="14">
        <v>150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150</v>
      </c>
      <c r="N33" s="6"/>
    </row>
    <row r="34" spans="1:14" ht="14.25">
      <c r="A34" s="14" t="s">
        <v>20</v>
      </c>
      <c r="B34" s="14">
        <v>0</v>
      </c>
      <c r="C34" s="14">
        <v>0</v>
      </c>
      <c r="D34" s="14">
        <v>0</v>
      </c>
      <c r="E34" s="14">
        <v>2364</v>
      </c>
      <c r="F34" s="14">
        <v>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2364</v>
      </c>
      <c r="N34" s="6"/>
    </row>
    <row r="35" spans="1:14" ht="14.25">
      <c r="A35" s="14" t="s">
        <v>21</v>
      </c>
      <c r="B35" s="14">
        <v>0</v>
      </c>
      <c r="C35" s="14">
        <v>0</v>
      </c>
      <c r="D35" s="14">
        <v>0</v>
      </c>
      <c r="E35" s="14">
        <v>200</v>
      </c>
      <c r="F35" s="14">
        <v>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0"/>
        <v>200</v>
      </c>
      <c r="N35" s="6"/>
    </row>
    <row r="36" spans="1:14" ht="14.25">
      <c r="A36" s="14" t="s">
        <v>80</v>
      </c>
      <c r="B36" s="14">
        <v>0</v>
      </c>
      <c r="C36" s="14">
        <v>0</v>
      </c>
      <c r="D36" s="14">
        <v>0</v>
      </c>
      <c r="E36" s="14">
        <v>320</v>
      </c>
      <c r="F36" s="14">
        <v>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0"/>
        <v>320</v>
      </c>
      <c r="N36" s="6"/>
    </row>
    <row r="37" spans="1:14" ht="14.25">
      <c r="A37" s="14" t="s">
        <v>81</v>
      </c>
      <c r="B37" s="14">
        <v>0</v>
      </c>
      <c r="C37" s="14">
        <v>0</v>
      </c>
      <c r="D37" s="14">
        <v>0</v>
      </c>
      <c r="E37" s="14">
        <v>3453</v>
      </c>
      <c r="F37" s="14">
        <v>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3453</v>
      </c>
      <c r="N37" s="6"/>
    </row>
    <row r="38" spans="1:14" ht="14.25">
      <c r="A38" s="14" t="s">
        <v>8</v>
      </c>
      <c r="B38" s="14">
        <v>0</v>
      </c>
      <c r="C38" s="14">
        <v>0</v>
      </c>
      <c r="D38" s="14">
        <v>0</v>
      </c>
      <c r="E38" s="14">
        <v>2402</v>
      </c>
      <c r="F38" s="14">
        <v>0</v>
      </c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2402</v>
      </c>
      <c r="N38" s="6"/>
    </row>
    <row r="39" spans="1:14" ht="14.25">
      <c r="A39" s="14" t="s">
        <v>22</v>
      </c>
      <c r="B39" s="14">
        <v>0</v>
      </c>
      <c r="C39" s="14">
        <v>0</v>
      </c>
      <c r="D39" s="14">
        <v>0</v>
      </c>
      <c r="E39" s="14">
        <v>845</v>
      </c>
      <c r="F39" s="14">
        <v>0</v>
      </c>
      <c r="G39" s="13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845</v>
      </c>
      <c r="N39" s="6"/>
    </row>
    <row r="40" spans="1:14" ht="14.25">
      <c r="A40" s="14" t="s">
        <v>23</v>
      </c>
      <c r="B40" s="14">
        <v>0</v>
      </c>
      <c r="C40" s="14">
        <v>0</v>
      </c>
      <c r="D40" s="14">
        <v>0</v>
      </c>
      <c r="E40" s="14">
        <v>100</v>
      </c>
      <c r="F40" s="14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0"/>
        <v>100</v>
      </c>
      <c r="N40" s="6"/>
    </row>
    <row r="41" spans="1:14" ht="14.25">
      <c r="A41" s="14" t="s">
        <v>24</v>
      </c>
      <c r="B41" s="14">
        <v>0</v>
      </c>
      <c r="C41" s="14">
        <v>0</v>
      </c>
      <c r="D41" s="14">
        <v>0</v>
      </c>
      <c r="E41" s="14">
        <v>100</v>
      </c>
      <c r="F41" s="14">
        <v>0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0"/>
        <v>100</v>
      </c>
      <c r="N41" s="6"/>
    </row>
    <row r="42" spans="1:14" ht="14.25">
      <c r="A42" s="14" t="s">
        <v>82</v>
      </c>
      <c r="B42" s="16">
        <v>0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17238</v>
      </c>
      <c r="M42" s="15">
        <f>SUM(B42:L42)</f>
        <v>17238</v>
      </c>
      <c r="N42" s="6"/>
    </row>
    <row r="43" spans="1:14" ht="14.25">
      <c r="A43" s="14" t="s">
        <v>25</v>
      </c>
      <c r="B43" s="16">
        <v>0</v>
      </c>
      <c r="C43" s="14">
        <v>0</v>
      </c>
      <c r="D43" s="14">
        <v>0</v>
      </c>
      <c r="E43" s="14">
        <v>0</v>
      </c>
      <c r="F43" s="14">
        <v>0</v>
      </c>
      <c r="G43" s="14">
        <v>27311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>SUM(B43:L43)</f>
        <v>27311</v>
      </c>
      <c r="N43" s="6"/>
    </row>
    <row r="44" spans="1:14" ht="14.25">
      <c r="A44" s="17" t="s">
        <v>0</v>
      </c>
      <c r="B44" s="18">
        <f aca="true" t="shared" si="1" ref="B44:M44">SUM(B6:B43)</f>
        <v>33762</v>
      </c>
      <c r="C44" s="18">
        <f t="shared" si="1"/>
        <v>7861</v>
      </c>
      <c r="D44" s="18">
        <f t="shared" si="1"/>
        <v>26530</v>
      </c>
      <c r="E44" s="18">
        <f t="shared" si="1"/>
        <v>12725</v>
      </c>
      <c r="F44" s="18">
        <f t="shared" si="1"/>
        <v>4273</v>
      </c>
      <c r="G44" s="18">
        <f t="shared" si="1"/>
        <v>27311</v>
      </c>
      <c r="H44" s="18">
        <f t="shared" si="1"/>
        <v>6031</v>
      </c>
      <c r="I44" s="18">
        <f t="shared" si="1"/>
        <v>2828</v>
      </c>
      <c r="J44" s="18">
        <f t="shared" si="1"/>
        <v>127</v>
      </c>
      <c r="K44" s="18">
        <f t="shared" si="1"/>
        <v>35115</v>
      </c>
      <c r="L44" s="18">
        <f t="shared" si="1"/>
        <v>18938</v>
      </c>
      <c r="M44" s="18">
        <f t="shared" si="1"/>
        <v>175501</v>
      </c>
      <c r="N44" s="6"/>
    </row>
    <row r="45" spans="1:14" ht="14.25">
      <c r="A45" s="6"/>
      <c r="B45" s="19"/>
      <c r="C45" s="6"/>
      <c r="D45" s="6"/>
      <c r="E45" s="6"/>
      <c r="F45" s="6"/>
      <c r="G45" s="6"/>
      <c r="H45" s="6"/>
      <c r="I45" s="6"/>
      <c r="J45" s="6"/>
      <c r="K45" s="6"/>
      <c r="L45" s="6"/>
      <c r="M45" s="20"/>
      <c r="N45" s="6"/>
    </row>
    <row r="46" spans="1:14" ht="14.25">
      <c r="A46" s="6"/>
      <c r="B46" s="19"/>
      <c r="C46" s="6"/>
      <c r="D46" s="6"/>
      <c r="E46" s="6"/>
      <c r="F46" s="6"/>
      <c r="G46" s="6"/>
      <c r="H46" s="6"/>
      <c r="I46" s="6"/>
      <c r="J46" s="6"/>
      <c r="K46" s="6"/>
      <c r="L46" s="6"/>
      <c r="M46" s="20"/>
      <c r="N46" s="6"/>
    </row>
    <row r="47" spans="1:14" ht="14.25">
      <c r="A47" s="6"/>
      <c r="B47" s="19"/>
      <c r="C47" s="6"/>
      <c r="D47" s="6"/>
      <c r="E47" s="6"/>
      <c r="F47" s="6"/>
      <c r="G47" s="6"/>
      <c r="H47" s="6"/>
      <c r="I47" s="6"/>
      <c r="J47" s="6"/>
      <c r="K47" s="6"/>
      <c r="L47" s="6"/>
      <c r="M47" s="20"/>
      <c r="N47" s="6"/>
    </row>
    <row r="48" spans="1:14" ht="14.25">
      <c r="A48" s="6"/>
      <c r="B48" s="19"/>
      <c r="C48" s="6"/>
      <c r="D48" s="6"/>
      <c r="E48" s="6"/>
      <c r="F48" s="6"/>
      <c r="G48" s="6"/>
      <c r="H48" s="6"/>
      <c r="I48" s="6"/>
      <c r="J48" s="6"/>
      <c r="K48" s="6"/>
      <c r="L48" s="6"/>
      <c r="M48" s="20"/>
      <c r="N48" s="6"/>
    </row>
    <row r="49" spans="1:14" ht="14.25">
      <c r="A49" s="6"/>
      <c r="B49" s="19"/>
      <c r="C49" s="6"/>
      <c r="D49" s="6"/>
      <c r="E49" s="6"/>
      <c r="F49" s="6"/>
      <c r="G49" s="6"/>
      <c r="H49" s="6"/>
      <c r="I49" s="6"/>
      <c r="J49" s="6"/>
      <c r="K49" s="6"/>
      <c r="L49" s="6"/>
      <c r="M49" s="20"/>
      <c r="N49" s="6"/>
    </row>
    <row r="50" spans="1:14" ht="14.25">
      <c r="A50" s="6"/>
      <c r="B50" s="19"/>
      <c r="C50" s="6"/>
      <c r="D50" s="6"/>
      <c r="E50" s="6"/>
      <c r="F50" s="6"/>
      <c r="G50" s="6"/>
      <c r="H50" s="6"/>
      <c r="I50" s="6"/>
      <c r="J50" s="6"/>
      <c r="K50" s="6"/>
      <c r="L50" s="6"/>
      <c r="M50" s="20"/>
      <c r="N50" s="6"/>
    </row>
    <row r="51" spans="1:14" ht="14.25">
      <c r="A51" s="6"/>
      <c r="B51" s="19"/>
      <c r="C51" s="6"/>
      <c r="D51" s="6"/>
      <c r="E51" s="6"/>
      <c r="F51" s="6"/>
      <c r="G51" s="6"/>
      <c r="H51" s="6"/>
      <c r="I51" s="6"/>
      <c r="J51" s="6"/>
      <c r="K51" s="6"/>
      <c r="L51" s="6"/>
      <c r="M51" s="20"/>
      <c r="N51" s="6"/>
    </row>
    <row r="52" spans="1:14" ht="14.25">
      <c r="A52" s="6"/>
      <c r="B52" s="19"/>
      <c r="C52" s="6"/>
      <c r="D52" s="6"/>
      <c r="E52" s="6"/>
      <c r="F52" s="6"/>
      <c r="G52" s="6"/>
      <c r="H52" s="6"/>
      <c r="I52" s="6"/>
      <c r="J52" s="6"/>
      <c r="K52" s="6"/>
      <c r="L52" s="6"/>
      <c r="M52" s="20"/>
      <c r="N52" s="6"/>
    </row>
    <row r="53" spans="1:14" ht="14.25">
      <c r="A53" s="6"/>
      <c r="B53" s="19"/>
      <c r="C53" s="6"/>
      <c r="D53" s="6"/>
      <c r="E53" s="6"/>
      <c r="F53" s="6"/>
      <c r="G53" s="6"/>
      <c r="H53" s="6"/>
      <c r="I53" s="6"/>
      <c r="J53" s="6"/>
      <c r="K53" s="6"/>
      <c r="L53" s="6"/>
      <c r="M53" s="20"/>
      <c r="N53" s="6"/>
    </row>
    <row r="54" spans="1:14" ht="14.25">
      <c r="A54" s="6"/>
      <c r="B54" s="19"/>
      <c r="C54" s="6"/>
      <c r="D54" s="6"/>
      <c r="E54" s="6"/>
      <c r="F54" s="6"/>
      <c r="G54" s="6"/>
      <c r="H54" s="6"/>
      <c r="I54" s="6"/>
      <c r="J54" s="6"/>
      <c r="K54" s="6"/>
      <c r="L54" s="6"/>
      <c r="M54" s="20"/>
      <c r="N54" s="6"/>
    </row>
    <row r="55" spans="1:14" ht="14.25">
      <c r="A55" s="6"/>
      <c r="B55" s="19"/>
      <c r="C55" s="6"/>
      <c r="D55" s="6"/>
      <c r="E55" s="6"/>
      <c r="F55" s="6"/>
      <c r="G55" s="6"/>
      <c r="H55" s="6"/>
      <c r="I55" s="6"/>
      <c r="J55" s="6"/>
      <c r="K55" s="6"/>
      <c r="L55" s="6"/>
      <c r="M55" s="20"/>
      <c r="N55" s="6"/>
    </row>
    <row r="56" spans="1:14" ht="14.25">
      <c r="A56" s="6"/>
      <c r="B56" s="19"/>
      <c r="C56" s="6"/>
      <c r="D56" s="6"/>
      <c r="E56" s="6"/>
      <c r="F56" s="6"/>
      <c r="G56" s="6"/>
      <c r="H56" s="6"/>
      <c r="I56" s="6"/>
      <c r="J56" s="6"/>
      <c r="K56" s="6"/>
      <c r="L56" s="6"/>
      <c r="M56" s="20"/>
      <c r="N56" s="6"/>
    </row>
    <row r="57" spans="1:14" ht="14.25">
      <c r="A57" s="6"/>
      <c r="B57" s="19"/>
      <c r="C57" s="6"/>
      <c r="D57" s="6"/>
      <c r="E57" s="6"/>
      <c r="F57" s="6"/>
      <c r="G57" s="6"/>
      <c r="H57" s="6"/>
      <c r="I57" s="6"/>
      <c r="J57" s="6"/>
      <c r="K57" s="6"/>
      <c r="L57" s="6"/>
      <c r="M57" s="20"/>
      <c r="N57" s="6"/>
    </row>
    <row r="58" spans="1:14" ht="14.25">
      <c r="A58" s="6"/>
      <c r="B58" s="19"/>
      <c r="C58" s="6"/>
      <c r="D58" s="6"/>
      <c r="E58" s="6"/>
      <c r="F58" s="6"/>
      <c r="G58" s="6"/>
      <c r="H58" s="6"/>
      <c r="I58" s="6"/>
      <c r="J58" s="6"/>
      <c r="K58" s="6"/>
      <c r="L58" s="6"/>
      <c r="M58" s="20"/>
      <c r="N58" s="6"/>
    </row>
    <row r="59" spans="1:14" ht="14.25">
      <c r="A59" s="6"/>
      <c r="B59" s="19"/>
      <c r="C59" s="6"/>
      <c r="D59" s="6"/>
      <c r="E59" s="6"/>
      <c r="F59" s="6"/>
      <c r="G59" s="6"/>
      <c r="H59" s="6"/>
      <c r="I59" s="6"/>
      <c r="J59" s="6"/>
      <c r="K59" s="6"/>
      <c r="L59" s="6"/>
      <c r="M59" s="20"/>
      <c r="N59" s="6"/>
    </row>
    <row r="60" spans="1:14" ht="14.25">
      <c r="A60" s="6"/>
      <c r="B60" s="19"/>
      <c r="C60" s="6"/>
      <c r="D60" s="6"/>
      <c r="E60" s="6"/>
      <c r="F60" s="6"/>
      <c r="G60" s="6"/>
      <c r="H60" s="6"/>
      <c r="I60" s="6"/>
      <c r="J60" s="6"/>
      <c r="K60" s="6"/>
      <c r="L60" s="6"/>
      <c r="M60" s="20"/>
      <c r="N60" s="6"/>
    </row>
    <row r="61" spans="1:14" ht="14.25">
      <c r="A61" s="6"/>
      <c r="B61" s="19"/>
      <c r="C61" s="6"/>
      <c r="D61" s="6"/>
      <c r="E61" s="6"/>
      <c r="F61" s="6"/>
      <c r="G61" s="6"/>
      <c r="H61" s="6"/>
      <c r="I61" s="6"/>
      <c r="J61" s="6"/>
      <c r="K61" s="6"/>
      <c r="L61" s="6"/>
      <c r="M61" s="20"/>
      <c r="N61" s="6"/>
    </row>
    <row r="62" spans="1:14" ht="14.25">
      <c r="A62" s="6"/>
      <c r="B62" s="19"/>
      <c r="C62" s="6"/>
      <c r="D62" s="6"/>
      <c r="E62" s="6"/>
      <c r="F62" s="6"/>
      <c r="G62" s="6"/>
      <c r="H62" s="6"/>
      <c r="I62" s="6"/>
      <c r="J62" s="6"/>
      <c r="K62" s="6"/>
      <c r="L62" s="6"/>
      <c r="M62" s="20"/>
      <c r="N62" s="6"/>
    </row>
    <row r="63" spans="1:14" ht="14.25">
      <c r="A63" s="6"/>
      <c r="B63" s="19"/>
      <c r="C63" s="6"/>
      <c r="D63" s="6"/>
      <c r="E63" s="6"/>
      <c r="F63" s="6"/>
      <c r="G63" s="6"/>
      <c r="H63" s="6"/>
      <c r="I63" s="6"/>
      <c r="J63" s="6"/>
      <c r="K63" s="6"/>
      <c r="L63" s="6"/>
      <c r="M63" s="20"/>
      <c r="N63" s="6"/>
    </row>
    <row r="64" spans="1:14" ht="14.25">
      <c r="A64" s="6"/>
      <c r="B64" s="19"/>
      <c r="C64" s="6"/>
      <c r="D64" s="6"/>
      <c r="E64" s="6"/>
      <c r="F64" s="6"/>
      <c r="G64" s="6"/>
      <c r="H64" s="6"/>
      <c r="I64" s="6"/>
      <c r="J64" s="6"/>
      <c r="K64" s="6"/>
      <c r="L64" s="6"/>
      <c r="M64" s="20"/>
      <c r="N64" s="6"/>
    </row>
    <row r="65" spans="1:14" ht="14.25">
      <c r="A65" s="6"/>
      <c r="B65" s="19"/>
      <c r="C65" s="6"/>
      <c r="D65" s="6"/>
      <c r="E65" s="6"/>
      <c r="F65" s="6"/>
      <c r="G65" s="6"/>
      <c r="H65" s="6"/>
      <c r="I65" s="6"/>
      <c r="J65" s="6"/>
      <c r="K65" s="6"/>
      <c r="L65" s="6"/>
      <c r="M65" s="20"/>
      <c r="N65" s="6"/>
    </row>
    <row r="66" spans="1:14" ht="14.25">
      <c r="A66" s="6"/>
      <c r="B66" s="19"/>
      <c r="C66" s="6"/>
      <c r="D66" s="6"/>
      <c r="E66" s="6"/>
      <c r="F66" s="6"/>
      <c r="G66" s="6"/>
      <c r="H66" s="6"/>
      <c r="I66" s="6"/>
      <c r="J66" s="6"/>
      <c r="K66" s="6"/>
      <c r="L66" s="6"/>
      <c r="M66" s="20"/>
      <c r="N66" s="6"/>
    </row>
    <row r="67" spans="1:14" ht="14.25">
      <c r="A67" s="6"/>
      <c r="B67" s="19"/>
      <c r="C67" s="6"/>
      <c r="D67" s="6"/>
      <c r="E67" s="6"/>
      <c r="F67" s="6"/>
      <c r="G67" s="6"/>
      <c r="H67" s="6"/>
      <c r="I67" s="6"/>
      <c r="J67" s="6"/>
      <c r="K67" s="6"/>
      <c r="L67" s="6"/>
      <c r="M67" s="20"/>
      <c r="N67" s="6"/>
    </row>
    <row r="68" spans="1:14" ht="14.25">
      <c r="A68" s="6"/>
      <c r="B68" s="19"/>
      <c r="C68" s="6"/>
      <c r="D68" s="6"/>
      <c r="E68" s="6"/>
      <c r="F68" s="6"/>
      <c r="G68" s="6"/>
      <c r="H68" s="6"/>
      <c r="I68" s="6"/>
      <c r="J68" s="6"/>
      <c r="K68" s="6"/>
      <c r="L68" s="6"/>
      <c r="M68" s="20"/>
      <c r="N68" s="6"/>
    </row>
    <row r="69" spans="1:14" ht="14.25">
      <c r="A69" s="6"/>
      <c r="B69" s="19"/>
      <c r="C69" s="6"/>
      <c r="D69" s="6"/>
      <c r="E69" s="6"/>
      <c r="F69" s="6"/>
      <c r="G69" s="6"/>
      <c r="H69" s="6"/>
      <c r="I69" s="6"/>
      <c r="J69" s="6"/>
      <c r="K69" s="6"/>
      <c r="L69" s="6"/>
      <c r="M69" s="20"/>
      <c r="N69" s="6"/>
    </row>
    <row r="70" spans="1:14" ht="14.25">
      <c r="A70" s="6"/>
      <c r="B70" s="19"/>
      <c r="C70" s="6"/>
      <c r="D70" s="6"/>
      <c r="E70" s="6"/>
      <c r="F70" s="6"/>
      <c r="G70" s="6"/>
      <c r="H70" s="6"/>
      <c r="I70" s="6"/>
      <c r="J70" s="6"/>
      <c r="K70" s="6"/>
      <c r="L70" s="6"/>
      <c r="M70" s="20"/>
      <c r="N70" s="6"/>
    </row>
  </sheetData>
  <sheetProtection/>
  <mergeCells count="12">
    <mergeCell ref="C4:C5"/>
    <mergeCell ref="B4:B5"/>
    <mergeCell ref="A1:M1"/>
    <mergeCell ref="A2:M2"/>
    <mergeCell ref="L4:L5"/>
    <mergeCell ref="M4:M5"/>
    <mergeCell ref="A4:A5"/>
    <mergeCell ref="I4:I5"/>
    <mergeCell ref="J4:J5"/>
    <mergeCell ref="K4:K5"/>
    <mergeCell ref="E4:H4"/>
    <mergeCell ref="D4:D5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Header>&amp;R2/2015. (II.23) önkormányzati rendelet
5. számú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2018-03-01T12:54:20Z</cp:lastPrinted>
  <dcterms:created xsi:type="dcterms:W3CDTF">2011-02-24T19:43:02Z</dcterms:created>
  <dcterms:modified xsi:type="dcterms:W3CDTF">2018-03-01T12:55:08Z</dcterms:modified>
  <cp:category/>
  <cp:version/>
  <cp:contentType/>
  <cp:contentStatus/>
</cp:coreProperties>
</file>