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875" activeTab="2"/>
  </bookViews>
  <sheets>
    <sheet name="2.melléklet" sheetId="1" r:id="rId1"/>
    <sheet name="2.1" sheetId="2" r:id="rId2"/>
    <sheet name="2.2" sheetId="3" r:id="rId3"/>
  </sheets>
  <definedNames/>
  <calcPr fullCalcOnLoad="1"/>
</workbook>
</file>

<file path=xl/sharedStrings.xml><?xml version="1.0" encoding="utf-8"?>
<sst xmlns="http://schemas.openxmlformats.org/spreadsheetml/2006/main" count="104" uniqueCount="83">
  <si>
    <t>Bontás</t>
  </si>
  <si>
    <t>Kiadás</t>
  </si>
  <si>
    <t>Egyenleg (bevétel-kiadás)</t>
  </si>
  <si>
    <t>Helyi önkormányzat</t>
  </si>
  <si>
    <t>Zöldterület kezelés</t>
  </si>
  <si>
    <t>Közvilágítás</t>
  </si>
  <si>
    <t>07</t>
  </si>
  <si>
    <t>15</t>
  </si>
  <si>
    <t>57</t>
  </si>
  <si>
    <t>Önkormányzati igazgatás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</si>
  <si>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</si>
  <si>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</si>
  <si>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</si>
  <si>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</si>
  <si>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</si>
  <si>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</si>
  <si>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</si>
  <si>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06</t>
  </si>
  <si>
    <t>36</t>
  </si>
  <si>
    <t>46</t>
  </si>
  <si>
    <t>10</t>
  </si>
  <si>
    <t>Civil szervezetek működési támogatása</t>
  </si>
  <si>
    <t>Mindösszesen:</t>
  </si>
  <si>
    <t>Mázsálás</t>
  </si>
  <si>
    <t>Szennyviz szippantás</t>
  </si>
  <si>
    <t>Nőgyógyászati ellátás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</si>
  <si>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</si>
  <si>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</si>
  <si>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</si>
  <si>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</si>
  <si>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</si>
  <si>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</si>
  <si>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intézményi étkeztetés</t>
  </si>
  <si>
    <t>Iskolai intézményi étkeztetés</t>
  </si>
  <si>
    <t>Közművelődési könyvtár</t>
  </si>
  <si>
    <t>Rendezvények</t>
  </si>
  <si>
    <t>Községgazdálkodás</t>
  </si>
  <si>
    <t>Felhalmozási feladatok</t>
  </si>
  <si>
    <t>Közkifolyó, vízellátás</t>
  </si>
  <si>
    <t>Háziorvosi alapellátás</t>
  </si>
  <si>
    <t>Pénzátadás</t>
  </si>
  <si>
    <t xml:space="preserve">Összesen: </t>
  </si>
  <si>
    <t>Szúnyoggyérítés</t>
  </si>
  <si>
    <t>Pénzforgalom nélküli bevétel</t>
  </si>
  <si>
    <t>önkormányzati rendeletéhez</t>
  </si>
  <si>
    <t>Megnevezés</t>
  </si>
  <si>
    <t>Bevételek jogcímenként</t>
  </si>
  <si>
    <t>Működési célú támogatás áht-n belülről</t>
  </si>
  <si>
    <t>Közhatalmi bevételek</t>
  </si>
  <si>
    <t>Működési bevételek</t>
  </si>
  <si>
    <t>Felhalmozási célú támogatás</t>
  </si>
  <si>
    <t>Összesen</t>
  </si>
  <si>
    <t>1.</t>
  </si>
  <si>
    <t>2.</t>
  </si>
  <si>
    <t>MINDÖSSZESEN:</t>
  </si>
  <si>
    <t>Finanszírozási bevétel</t>
  </si>
  <si>
    <t>Önkorm. működési támogatása</t>
  </si>
  <si>
    <t>adatok ezer forintban</t>
  </si>
  <si>
    <t>Ecsegfalva Községi Önkormányzat bevétele 2017. évi költségvetéshez</t>
  </si>
  <si>
    <t>Sor-szám</t>
  </si>
  <si>
    <t>Ecsegfalva Községi Önkormányzat kiadása 2017. évi költségvetéshez</t>
  </si>
  <si>
    <t>Személyi juttatások</t>
  </si>
  <si>
    <t>Munkaadókat terhelő járulékok</t>
  </si>
  <si>
    <t>Dologi kiadások</t>
  </si>
  <si>
    <t>Ellátottak pénzbeli juttatása</t>
  </si>
  <si>
    <t>Egyéb működési célú kiadás</t>
  </si>
  <si>
    <t>Beruházás, felújítás</t>
  </si>
  <si>
    <t>Kiadások jogcímenként</t>
  </si>
  <si>
    <t>Finanszírozási kiadások</t>
  </si>
  <si>
    <t>Bevétel</t>
  </si>
  <si>
    <t xml:space="preserve">    Munkahelyi étkeztetés</t>
  </si>
  <si>
    <t>Vendég étkeztetés</t>
  </si>
  <si>
    <t xml:space="preserve"> Település rendezési terv</t>
  </si>
  <si>
    <t xml:space="preserve">  Külterületi útberuházás</t>
  </si>
  <si>
    <t xml:space="preserve">   Óvodai nevelés</t>
  </si>
  <si>
    <t>Szünidei étkeztetés</t>
  </si>
  <si>
    <t>Önk. Fel-ra nem tervez. elszám. (helyi adó, áll. előleg)</t>
  </si>
  <si>
    <t>Föld utáni támogatás</t>
  </si>
  <si>
    <t>Kötelező feladat megnevezése</t>
  </si>
  <si>
    <t>Önként vállalt feladat megnevezése</t>
  </si>
  <si>
    <t>2. számú melléklet Ecsegfalva Község Önkormányzat Képviselő-testületének 4/2017.(II.15.) önkormányzati rendeletéhez</t>
  </si>
  <si>
    <t>2.1 melléklet Ecsegfalva Községi Önkormányzat Képviselő-testületének 4/2017.(II.15.)</t>
  </si>
  <si>
    <t>2.2 melléklet Ecsegfalva Községi Önkormányzat Képviselő-testületének 4/2017.(II.15.)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</si>
</sst>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6">
      <alignment/>
      <protection/>
    </xf>
    <xf numFmtId="3" fontId="4" fillId="0" borderId="0" xfId="56" applyNumberFormat="1" applyFont="1" applyFill="1" applyBorder="1" applyAlignment="1">
      <alignment horizontal="right" vertical="center" indent="1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2" fillId="0" borderId="0" xfId="56" applyBorder="1">
      <alignment/>
      <protection/>
    </xf>
    <xf numFmtId="0" fontId="5" fillId="32" borderId="10" xfId="56" applyFont="1" applyFill="1" applyBorder="1">
      <alignment/>
      <protection/>
    </xf>
    <xf numFmtId="0" fontId="5" fillId="32" borderId="10" xfId="56" applyFont="1" applyFill="1" applyBorder="1" applyAlignment="1">
      <alignment horizontal="left" indent="1"/>
      <protection/>
    </xf>
    <xf numFmtId="3" fontId="5" fillId="32" borderId="10" xfId="56" applyNumberFormat="1" applyFont="1" applyFill="1" applyBorder="1" applyAlignment="1">
      <alignment horizontal="right" indent="1"/>
      <protection/>
    </xf>
    <xf numFmtId="0" fontId="4" fillId="32" borderId="0" xfId="56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0" xfId="57" applyFont="1" applyFill="1" applyBorder="1" applyAlignment="1">
      <alignment horizontal="center" vertical="center"/>
      <protection/>
    </xf>
    <xf numFmtId="3" fontId="5" fillId="32" borderId="0" xfId="57" applyNumberFormat="1" applyFont="1" applyFill="1" applyBorder="1" applyAlignment="1">
      <alignment horizontal="right" vertical="center" indent="1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5" fillId="32" borderId="10" xfId="57" applyNumberFormat="1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left" indent="1"/>
      <protection/>
    </xf>
    <xf numFmtId="3" fontId="5" fillId="32" borderId="10" xfId="57" applyNumberFormat="1" applyFont="1" applyFill="1" applyBorder="1" applyAlignment="1">
      <alignment horizontal="right" indent="1"/>
      <protection/>
    </xf>
    <xf numFmtId="49" fontId="5" fillId="32" borderId="10" xfId="57" applyNumberFormat="1" applyFont="1" applyFill="1" applyBorder="1" applyAlignment="1">
      <alignment horizontal="center" vertical="center"/>
      <protection/>
    </xf>
    <xf numFmtId="0" fontId="5" fillId="32" borderId="10" xfId="57" applyFont="1" applyFill="1" applyBorder="1">
      <alignment/>
      <protection/>
    </xf>
    <xf numFmtId="0" fontId="5" fillId="32" borderId="10" xfId="57" applyFont="1" applyFill="1" applyBorder="1" applyAlignment="1">
      <alignment horizontal="center" vertical="center"/>
      <protection/>
    </xf>
    <xf numFmtId="3" fontId="4" fillId="32" borderId="10" xfId="57" applyNumberFormat="1" applyFont="1" applyFill="1" applyBorder="1" applyAlignment="1">
      <alignment horizontal="right" vertical="center" indent="1"/>
      <protection/>
    </xf>
    <xf numFmtId="0" fontId="4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left" vertical="center" indent="1"/>
      <protection/>
    </xf>
    <xf numFmtId="0" fontId="3" fillId="0" borderId="10" xfId="57" applyFont="1" applyBorder="1" applyAlignment="1">
      <alignment horizontal="left" vertical="center" wrapText="1" indent="1"/>
      <protection/>
    </xf>
    <xf numFmtId="3" fontId="4" fillId="0" borderId="10" xfId="57" applyNumberFormat="1" applyFont="1" applyBorder="1" applyAlignment="1">
      <alignment horizontal="right" vertical="center" indent="1"/>
      <protection/>
    </xf>
    <xf numFmtId="0" fontId="4" fillId="0" borderId="0" xfId="56" applyFont="1" applyBorder="1" applyAlignment="1">
      <alignment horizontal="center" vertical="center" wrapText="1"/>
      <protection/>
    </xf>
    <xf numFmtId="3" fontId="5" fillId="32" borderId="0" xfId="56" applyNumberFormat="1" applyFont="1" applyFill="1" applyBorder="1" applyAlignment="1">
      <alignment horizontal="right" vertical="center" indent="1"/>
      <protection/>
    </xf>
    <xf numFmtId="3" fontId="4" fillId="32" borderId="0" xfId="56" applyNumberFormat="1" applyFont="1" applyFill="1" applyBorder="1" applyAlignment="1">
      <alignment horizontal="right" vertical="center" indent="1"/>
      <protection/>
    </xf>
    <xf numFmtId="0" fontId="4" fillId="0" borderId="10" xfId="56" applyFont="1" applyBorder="1" applyAlignment="1">
      <alignment horizontal="center" vertical="center" wrapText="1"/>
      <protection/>
    </xf>
    <xf numFmtId="49" fontId="5" fillId="32" borderId="10" xfId="56" applyNumberFormat="1" applyFont="1" applyFill="1" applyBorder="1" applyAlignment="1">
      <alignment horizontal="center"/>
      <protection/>
    </xf>
    <xf numFmtId="49" fontId="5" fillId="32" borderId="10" xfId="56" applyNumberFormat="1" applyFont="1" applyFill="1" applyBorder="1" applyAlignment="1">
      <alignment horizontal="center" vertical="center"/>
      <protection/>
    </xf>
    <xf numFmtId="49" fontId="5" fillId="32" borderId="10" xfId="56" applyNumberFormat="1" applyFont="1" applyFill="1" applyBorder="1">
      <alignment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4" fillId="32" borderId="10" xfId="56" applyFont="1" applyFill="1" applyBorder="1" applyAlignment="1">
      <alignment horizontal="center" vertical="center"/>
      <protection/>
    </xf>
    <xf numFmtId="3" fontId="4" fillId="32" borderId="10" xfId="56" applyNumberFormat="1" applyFont="1" applyFill="1" applyBorder="1" applyAlignment="1">
      <alignment horizontal="right" vertical="center" indent="1"/>
      <protection/>
    </xf>
    <xf numFmtId="0" fontId="5" fillId="32" borderId="10" xfId="56" applyFont="1" applyFill="1" applyBorder="1" applyAlignment="1">
      <alignment horizontal="left" vertical="center"/>
      <protection/>
    </xf>
    <xf numFmtId="0" fontId="5" fillId="0" borderId="10" xfId="57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168" fontId="5" fillId="0" borderId="10" xfId="46" applyNumberFormat="1" applyFont="1" applyBorder="1" applyAlignment="1">
      <alignment horizontal="right" vertical="center" indent="1"/>
    </xf>
    <xf numFmtId="168" fontId="5" fillId="0" borderId="10" xfId="46" applyNumberFormat="1" applyFont="1" applyBorder="1" applyAlignment="1">
      <alignment horizontal="right" indent="1"/>
    </xf>
    <xf numFmtId="168" fontId="5" fillId="32" borderId="10" xfId="46" applyNumberFormat="1" applyFont="1" applyFill="1" applyBorder="1" applyAlignment="1">
      <alignment horizontal="right" vertical="center" indent="1"/>
    </xf>
    <xf numFmtId="168" fontId="5" fillId="0" borderId="10" xfId="46" applyNumberFormat="1" applyFont="1" applyBorder="1" applyAlignment="1">
      <alignment horizontal="right" vertical="center"/>
    </xf>
    <xf numFmtId="168" fontId="5" fillId="0" borderId="10" xfId="46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wrapText="1"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0" fillId="0" borderId="0" xfId="56" applyFont="1" applyBorder="1" applyAlignment="1">
      <alignment horizontal="right"/>
      <protection/>
    </xf>
    <xf numFmtId="0" fontId="4" fillId="32" borderId="10" xfId="57" applyFont="1" applyFill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7" fillId="0" borderId="0" xfId="57" applyFont="1" applyAlignment="1">
      <alignment horizont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center"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3">
      <selection activeCell="A1" sqref="A1:I1"/>
    </sheetView>
  </sheetViews>
  <sheetFormatPr defaultColWidth="9.140625" defaultRowHeight="15"/>
  <cols>
    <col min="1" max="1" width="7.00390625" style="0" customWidth="1"/>
    <col min="2" max="2" width="23.421875" style="0" customWidth="1"/>
    <col min="3" max="9" width="12.7109375" style="0" customWidth="1"/>
    <col min="10" max="10" width="12.28125" style="0" customWidth="1"/>
  </cols>
  <sheetData>
    <row r="1" spans="1:12" ht="30" customHeight="1">
      <c r="A1" s="61" t="s">
        <v>80</v>
      </c>
      <c r="B1" s="61"/>
      <c r="C1" s="61"/>
      <c r="D1" s="61"/>
      <c r="E1" s="61"/>
      <c r="F1" s="61"/>
      <c r="G1" s="61"/>
      <c r="H1" s="61"/>
      <c r="I1" s="61"/>
      <c r="J1" s="9"/>
      <c r="K1" s="9"/>
      <c r="L1" s="9"/>
    </row>
    <row r="2" spans="1:12" ht="30" customHeight="1">
      <c r="A2" s="10"/>
      <c r="B2" s="12"/>
      <c r="C2" s="10"/>
      <c r="D2" s="10"/>
      <c r="E2" s="10"/>
      <c r="F2" s="10"/>
      <c r="G2" s="10"/>
      <c r="H2" s="10"/>
      <c r="I2" s="10"/>
      <c r="J2" s="9"/>
      <c r="K2" s="9"/>
      <c r="L2" s="9"/>
    </row>
    <row r="3" spans="1:12" ht="41.25" customHeight="1">
      <c r="A3" s="58" t="s">
        <v>58</v>
      </c>
      <c r="B3" s="59"/>
      <c r="C3" s="59"/>
      <c r="D3" s="59"/>
      <c r="E3" s="59"/>
      <c r="F3" s="59"/>
      <c r="G3" s="59"/>
      <c r="H3" s="59"/>
      <c r="I3" s="59"/>
      <c r="J3" s="9"/>
      <c r="K3" s="9"/>
      <c r="L3" s="9"/>
    </row>
    <row r="4" spans="1:12" ht="15.75">
      <c r="A4" s="9"/>
      <c r="B4" s="9"/>
      <c r="C4" s="9"/>
      <c r="D4" s="9"/>
      <c r="E4" s="9"/>
      <c r="F4" s="9"/>
      <c r="G4" s="9"/>
      <c r="H4" s="11" t="s">
        <v>57</v>
      </c>
      <c r="I4" s="9"/>
      <c r="J4" s="9"/>
      <c r="K4" s="9"/>
      <c r="L4" s="9"/>
    </row>
    <row r="5" spans="1:12" ht="22.5" customHeight="1">
      <c r="A5" s="56" t="s">
        <v>59</v>
      </c>
      <c r="B5" s="56" t="s">
        <v>45</v>
      </c>
      <c r="C5" s="56" t="s">
        <v>46</v>
      </c>
      <c r="D5" s="56"/>
      <c r="E5" s="56"/>
      <c r="F5" s="56"/>
      <c r="G5" s="56"/>
      <c r="H5" s="56"/>
      <c r="I5" s="56"/>
      <c r="J5" s="10"/>
      <c r="K5" s="10"/>
      <c r="L5" s="9"/>
    </row>
    <row r="6" spans="1:12" ht="53.25" customHeight="1">
      <c r="A6" s="56"/>
      <c r="B6" s="56"/>
      <c r="C6" s="13" t="s">
        <v>56</v>
      </c>
      <c r="D6" s="13" t="s">
        <v>47</v>
      </c>
      <c r="E6" s="13" t="s">
        <v>48</v>
      </c>
      <c r="F6" s="13" t="s">
        <v>49</v>
      </c>
      <c r="G6" s="13" t="s">
        <v>50</v>
      </c>
      <c r="H6" s="13" t="s">
        <v>55</v>
      </c>
      <c r="I6" s="14" t="s">
        <v>51</v>
      </c>
      <c r="J6" s="10"/>
      <c r="K6" s="10"/>
      <c r="L6" s="9"/>
    </row>
    <row r="7" spans="1:12" ht="21.75" customHeight="1">
      <c r="A7" s="17" t="s">
        <v>52</v>
      </c>
      <c r="B7" s="15" t="s">
        <v>3</v>
      </c>
      <c r="C7" s="16">
        <v>73682</v>
      </c>
      <c r="D7" s="16">
        <v>109304</v>
      </c>
      <c r="E7" s="16">
        <v>20050</v>
      </c>
      <c r="F7" s="16">
        <v>27954</v>
      </c>
      <c r="G7" s="16">
        <v>20801</v>
      </c>
      <c r="H7" s="16">
        <v>6083</v>
      </c>
      <c r="I7" s="15">
        <f>SUM(C7:H7)</f>
        <v>257874</v>
      </c>
      <c r="J7" s="9"/>
      <c r="K7" s="9"/>
      <c r="L7" s="9"/>
    </row>
    <row r="8" spans="1:12" ht="22.5" customHeight="1">
      <c r="A8" s="17" t="s">
        <v>53</v>
      </c>
      <c r="B8" s="15" t="s">
        <v>31</v>
      </c>
      <c r="C8" s="16"/>
      <c r="D8" s="16"/>
      <c r="E8" s="16"/>
      <c r="F8" s="16">
        <v>13309</v>
      </c>
      <c r="G8" s="16"/>
      <c r="H8" s="16"/>
      <c r="I8" s="15">
        <v>13309</v>
      </c>
      <c r="J8" s="9"/>
      <c r="K8" s="9"/>
      <c r="L8" s="9"/>
    </row>
    <row r="9" spans="1:12" ht="21" customHeight="1">
      <c r="A9" s="55" t="s">
        <v>54</v>
      </c>
      <c r="B9" s="55"/>
      <c r="C9" s="15">
        <f aca="true" t="shared" si="0" ref="C9:H9">SUM(C7:C8)</f>
        <v>73682</v>
      </c>
      <c r="D9" s="15">
        <f t="shared" si="0"/>
        <v>109304</v>
      </c>
      <c r="E9" s="15">
        <f t="shared" si="0"/>
        <v>20050</v>
      </c>
      <c r="F9" s="15">
        <f t="shared" si="0"/>
        <v>41263</v>
      </c>
      <c r="G9" s="15">
        <f t="shared" si="0"/>
        <v>20801</v>
      </c>
      <c r="H9" s="15">
        <f t="shared" si="0"/>
        <v>6083</v>
      </c>
      <c r="I9" s="15">
        <f>SUM(C9:H9)</f>
        <v>271183</v>
      </c>
      <c r="J9" s="9"/>
      <c r="K9" s="9"/>
      <c r="L9" s="9"/>
    </row>
    <row r="10" spans="1:12" ht="3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47.25" customHeight="1">
      <c r="A11" s="58" t="s">
        <v>60</v>
      </c>
      <c r="B11" s="59"/>
      <c r="C11" s="59"/>
      <c r="D11" s="59"/>
      <c r="E11" s="59"/>
      <c r="F11" s="59"/>
      <c r="G11" s="59"/>
      <c r="H11" s="59"/>
      <c r="I11" s="59"/>
      <c r="J11" s="60"/>
      <c r="K11" s="9"/>
      <c r="L11" s="9"/>
    </row>
    <row r="12" spans="1:9" ht="15.75">
      <c r="A12" s="9"/>
      <c r="B12" s="9"/>
      <c r="C12" s="9"/>
      <c r="D12" s="9"/>
      <c r="E12" s="9"/>
      <c r="F12" s="9"/>
      <c r="G12" s="9"/>
      <c r="H12" s="11"/>
      <c r="I12" s="11" t="s">
        <v>57</v>
      </c>
    </row>
    <row r="13" spans="1:10" ht="27" customHeight="1">
      <c r="A13" s="56" t="s">
        <v>59</v>
      </c>
      <c r="B13" s="56" t="s">
        <v>45</v>
      </c>
      <c r="C13" s="56" t="s">
        <v>67</v>
      </c>
      <c r="D13" s="56"/>
      <c r="E13" s="56"/>
      <c r="F13" s="56"/>
      <c r="G13" s="56"/>
      <c r="H13" s="56"/>
      <c r="I13" s="56"/>
      <c r="J13" s="57"/>
    </row>
    <row r="14" spans="1:10" ht="38.25">
      <c r="A14" s="56"/>
      <c r="B14" s="56"/>
      <c r="C14" s="13" t="s">
        <v>61</v>
      </c>
      <c r="D14" s="13" t="s">
        <v>62</v>
      </c>
      <c r="E14" s="13" t="s">
        <v>63</v>
      </c>
      <c r="F14" s="13" t="s">
        <v>64</v>
      </c>
      <c r="G14" s="13" t="s">
        <v>65</v>
      </c>
      <c r="H14" s="13" t="s">
        <v>66</v>
      </c>
      <c r="I14" s="13" t="s">
        <v>68</v>
      </c>
      <c r="J14" s="18" t="s">
        <v>51</v>
      </c>
    </row>
    <row r="15" spans="1:10" ht="22.5" customHeight="1">
      <c r="A15" s="17" t="s">
        <v>52</v>
      </c>
      <c r="B15" s="15" t="s">
        <v>3</v>
      </c>
      <c r="C15" s="16">
        <v>87855</v>
      </c>
      <c r="D15" s="16">
        <v>12977</v>
      </c>
      <c r="E15" s="16">
        <v>58537</v>
      </c>
      <c r="F15" s="16">
        <v>10200</v>
      </c>
      <c r="G15" s="16">
        <v>3068</v>
      </c>
      <c r="H15" s="16">
        <v>35700</v>
      </c>
      <c r="I15" s="16">
        <v>2564</v>
      </c>
      <c r="J15" s="15">
        <f>SUM(C15:I15)</f>
        <v>210901</v>
      </c>
    </row>
    <row r="16" spans="1:10" ht="23.25" customHeight="1">
      <c r="A16" s="17" t="s">
        <v>53</v>
      </c>
      <c r="B16" s="15" t="s">
        <v>31</v>
      </c>
      <c r="C16" s="16">
        <v>28205</v>
      </c>
      <c r="D16" s="16">
        <v>6249</v>
      </c>
      <c r="E16" s="16">
        <v>25828</v>
      </c>
      <c r="F16" s="16"/>
      <c r="G16" s="16"/>
      <c r="H16" s="16"/>
      <c r="I16" s="16"/>
      <c r="J16" s="15">
        <f>SUM(C16:I16)</f>
        <v>60282</v>
      </c>
    </row>
    <row r="17" spans="1:10" ht="23.25" customHeight="1">
      <c r="A17" s="55" t="s">
        <v>54</v>
      </c>
      <c r="B17" s="55"/>
      <c r="C17" s="15">
        <f aca="true" t="shared" si="1" ref="C17:I17">SUM(C15:C16)</f>
        <v>116060</v>
      </c>
      <c r="D17" s="15">
        <f t="shared" si="1"/>
        <v>19226</v>
      </c>
      <c r="E17" s="15">
        <f t="shared" si="1"/>
        <v>84365</v>
      </c>
      <c r="F17" s="15">
        <f t="shared" si="1"/>
        <v>10200</v>
      </c>
      <c r="G17" s="15">
        <f t="shared" si="1"/>
        <v>3068</v>
      </c>
      <c r="H17" s="15">
        <f t="shared" si="1"/>
        <v>35700</v>
      </c>
      <c r="I17" s="15">
        <f t="shared" si="1"/>
        <v>2564</v>
      </c>
      <c r="J17" s="15">
        <f>SUM(C17:I17)</f>
        <v>271183</v>
      </c>
    </row>
  </sheetData>
  <sheetProtection/>
  <mergeCells count="11">
    <mergeCell ref="C5:I5"/>
    <mergeCell ref="A1:I1"/>
    <mergeCell ref="A3:I3"/>
    <mergeCell ref="A5:A6"/>
    <mergeCell ref="B5:B6"/>
    <mergeCell ref="A17:B17"/>
    <mergeCell ref="C13:J13"/>
    <mergeCell ref="A11:J11"/>
    <mergeCell ref="A9:B9"/>
    <mergeCell ref="A13:A14"/>
    <mergeCell ref="B13:B14"/>
  </mergeCells>
  <printOptions/>
  <pageMargins left="0.5118110236220472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0.42578125" style="0" customWidth="1"/>
    <col min="2" max="2" width="43.00390625" style="0" customWidth="1"/>
    <col min="3" max="3" width="10.421875" style="0" customWidth="1"/>
    <col min="4" max="4" width="12.28125" style="0" bestFit="1" customWidth="1"/>
  </cols>
  <sheetData>
    <row r="1" spans="1:8" ht="15.75">
      <c r="A1" s="64" t="s">
        <v>81</v>
      </c>
      <c r="B1" s="64"/>
      <c r="C1" s="64"/>
      <c r="D1" s="64"/>
      <c r="E1" s="64"/>
      <c r="F1" s="64"/>
      <c r="G1" s="64"/>
      <c r="H1" s="1"/>
    </row>
    <row r="2" spans="1:8" ht="15">
      <c r="A2" s="65" t="s">
        <v>44</v>
      </c>
      <c r="B2" s="65"/>
      <c r="C2" s="65"/>
      <c r="D2" s="65"/>
      <c r="E2" s="65"/>
      <c r="F2" s="65"/>
      <c r="G2" s="65"/>
      <c r="H2" s="1"/>
    </row>
    <row r="3" spans="1:8" ht="15.75">
      <c r="A3" s="66"/>
      <c r="B3" s="66"/>
      <c r="C3" s="66"/>
      <c r="D3" s="66"/>
      <c r="E3" s="66"/>
      <c r="F3" s="66"/>
      <c r="G3" s="66"/>
      <c r="H3" s="1"/>
    </row>
    <row r="4" spans="1:8" ht="15">
      <c r="A4" s="65"/>
      <c r="B4" s="65"/>
      <c r="C4" s="65"/>
      <c r="D4" s="65"/>
      <c r="E4" s="65"/>
      <c r="F4" s="65"/>
      <c r="G4" s="65"/>
      <c r="H4" s="1"/>
    </row>
    <row r="5" spans="1:8" ht="15">
      <c r="A5" s="67"/>
      <c r="B5" s="67"/>
      <c r="C5" s="67"/>
      <c r="D5" s="67"/>
      <c r="E5" s="67"/>
      <c r="F5" s="67"/>
      <c r="G5" s="67"/>
      <c r="H5" s="4"/>
    </row>
    <row r="6" spans="1:7" ht="76.5">
      <c r="A6" s="40" t="s">
        <v>0</v>
      </c>
      <c r="B6" s="40" t="s">
        <v>78</v>
      </c>
      <c r="C6" s="40" t="s">
        <v>69</v>
      </c>
      <c r="D6" s="40" t="s">
        <v>1</v>
      </c>
      <c r="E6" s="40" t="s">
        <v>2</v>
      </c>
      <c r="F6" s="37"/>
      <c r="G6" s="4"/>
    </row>
    <row r="7" spans="1:7" ht="27.75" customHeight="1">
      <c r="A7" s="40"/>
      <c r="B7" s="62" t="s">
        <v>3</v>
      </c>
      <c r="C7" s="62"/>
      <c r="D7" s="62"/>
      <c r="E7" s="62"/>
      <c r="F7" s="37"/>
      <c r="G7" s="4"/>
    </row>
    <row r="8" spans="1:7" ht="15">
      <c r="A8" s="41"/>
      <c r="B8" s="6" t="s">
        <v>26</v>
      </c>
      <c r="C8" s="7">
        <v>3673</v>
      </c>
      <c r="D8" s="7">
        <v>3810</v>
      </c>
      <c r="E8" s="7">
        <f>C8-D8</f>
        <v>-137</v>
      </c>
      <c r="F8" s="38"/>
      <c r="G8" s="4"/>
    </row>
    <row r="9" spans="1:7" ht="15">
      <c r="A9" s="42"/>
      <c r="B9" s="6" t="s">
        <v>4</v>
      </c>
      <c r="C9" s="7">
        <v>4148</v>
      </c>
      <c r="D9" s="7">
        <v>4328</v>
      </c>
      <c r="E9" s="7">
        <f aca="true" t="shared" si="0" ref="E9:E28">C9-D9</f>
        <v>-180</v>
      </c>
      <c r="F9" s="38"/>
      <c r="G9" s="4"/>
    </row>
    <row r="10" spans="1:7" ht="15">
      <c r="A10" s="42"/>
      <c r="B10" s="6" t="s">
        <v>5</v>
      </c>
      <c r="C10" s="7">
        <v>4832</v>
      </c>
      <c r="D10" s="7">
        <v>3112</v>
      </c>
      <c r="E10" s="7">
        <f t="shared" si="0"/>
        <v>1720</v>
      </c>
      <c r="F10" s="38"/>
      <c r="G10" s="4"/>
    </row>
    <row r="11" spans="1:7" ht="15">
      <c r="A11" s="42" t="s">
        <v>6</v>
      </c>
      <c r="B11" s="6" t="s">
        <v>36</v>
      </c>
      <c r="C11" s="7">
        <v>318</v>
      </c>
      <c r="D11" s="7">
        <v>11199</v>
      </c>
      <c r="E11" s="7">
        <f t="shared" si="0"/>
        <v>-10881</v>
      </c>
      <c r="F11" s="38"/>
      <c r="G11" s="4"/>
    </row>
    <row r="12" spans="1:7" ht="15">
      <c r="A12" s="42" t="s">
        <v>7</v>
      </c>
      <c r="B12" s="6" t="s">
        <v>38</v>
      </c>
      <c r="C12" s="7"/>
      <c r="D12" s="7">
        <v>600</v>
      </c>
      <c r="E12" s="7">
        <f t="shared" si="0"/>
        <v>-600</v>
      </c>
      <c r="F12" s="38"/>
      <c r="G12" s="4"/>
    </row>
    <row r="13" spans="1:7" ht="15">
      <c r="A13" s="42" t="s">
        <v>8</v>
      </c>
      <c r="B13" s="6" t="s">
        <v>9</v>
      </c>
      <c r="C13" s="7">
        <v>17824</v>
      </c>
      <c r="D13" s="7">
        <v>25804</v>
      </c>
      <c r="E13" s="7">
        <f t="shared" si="0"/>
        <v>-7980</v>
      </c>
      <c r="F13" s="38"/>
      <c r="G13" s="20"/>
    </row>
    <row r="14" spans="1:7" ht="15">
      <c r="A14" s="42"/>
      <c r="B14" s="6" t="s">
        <v>76</v>
      </c>
      <c r="C14" s="7">
        <v>20050</v>
      </c>
      <c r="D14" s="7">
        <v>2564</v>
      </c>
      <c r="E14" s="7">
        <f t="shared" si="0"/>
        <v>17486</v>
      </c>
      <c r="F14" s="38"/>
      <c r="G14" s="20"/>
    </row>
    <row r="15" spans="1:7" ht="15">
      <c r="A15" s="43"/>
      <c r="B15" s="6" t="s">
        <v>39</v>
      </c>
      <c r="C15" s="7">
        <v>10200</v>
      </c>
      <c r="D15" s="7">
        <v>11593</v>
      </c>
      <c r="E15" s="7">
        <f t="shared" si="0"/>
        <v>-1393</v>
      </c>
      <c r="F15" s="38"/>
      <c r="G15" s="20"/>
    </row>
    <row r="16" spans="1:7" ht="15">
      <c r="A16" s="43"/>
      <c r="B16" s="6" t="s">
        <v>28</v>
      </c>
      <c r="C16" s="7">
        <v>3200</v>
      </c>
      <c r="D16" s="7">
        <v>4103</v>
      </c>
      <c r="E16" s="7">
        <f t="shared" si="0"/>
        <v>-903</v>
      </c>
      <c r="F16" s="38"/>
      <c r="G16" s="20"/>
    </row>
    <row r="17" spans="1:7" ht="15">
      <c r="A17" s="43"/>
      <c r="B17" s="6" t="s">
        <v>30</v>
      </c>
      <c r="C17" s="7"/>
      <c r="D17" s="7">
        <v>1020</v>
      </c>
      <c r="E17" s="7">
        <f t="shared" si="0"/>
        <v>-1020</v>
      </c>
      <c r="F17" s="38"/>
      <c r="G17" s="20"/>
    </row>
    <row r="18" spans="1:7" ht="15">
      <c r="A18" s="5"/>
      <c r="B18" s="6" t="s">
        <v>10</v>
      </c>
      <c r="C18" s="7">
        <v>2150</v>
      </c>
      <c r="D18" s="7">
        <v>2303</v>
      </c>
      <c r="E18" s="7">
        <f t="shared" si="0"/>
        <v>-153</v>
      </c>
      <c r="F18" s="38"/>
      <c r="G18" s="20"/>
    </row>
    <row r="19" spans="1:7" ht="15">
      <c r="A19" s="5"/>
      <c r="B19" s="6" t="s">
        <v>11</v>
      </c>
      <c r="C19" s="7">
        <v>37</v>
      </c>
      <c r="D19" s="7">
        <v>40</v>
      </c>
      <c r="E19" s="7">
        <f t="shared" si="0"/>
        <v>-3</v>
      </c>
      <c r="F19" s="38"/>
      <c r="G19" s="20"/>
    </row>
    <row r="20" spans="1:7" ht="15">
      <c r="A20" s="5"/>
      <c r="B20" s="6" t="s">
        <v>12</v>
      </c>
      <c r="C20" s="7">
        <v>10200</v>
      </c>
      <c r="D20" s="7">
        <v>10200</v>
      </c>
      <c r="E20" s="7">
        <f t="shared" si="0"/>
        <v>0</v>
      </c>
      <c r="F20" s="38"/>
      <c r="G20" s="20"/>
    </row>
    <row r="21" spans="1:7" ht="15">
      <c r="A21" s="44"/>
      <c r="B21" s="6" t="s">
        <v>13</v>
      </c>
      <c r="C21" s="7">
        <v>85644</v>
      </c>
      <c r="D21" s="7">
        <v>86277</v>
      </c>
      <c r="E21" s="7">
        <f t="shared" si="0"/>
        <v>-633</v>
      </c>
      <c r="F21" s="38"/>
      <c r="G21" s="20"/>
    </row>
    <row r="22" spans="1:7" ht="15">
      <c r="A22" s="5"/>
      <c r="B22" s="6" t="s">
        <v>29</v>
      </c>
      <c r="C22" s="7"/>
      <c r="D22" s="7">
        <v>1108</v>
      </c>
      <c r="E22" s="7">
        <f t="shared" si="0"/>
        <v>-1108</v>
      </c>
      <c r="F22" s="38"/>
      <c r="G22" s="20"/>
    </row>
    <row r="23" spans="1:7" ht="15">
      <c r="A23" s="5"/>
      <c r="B23" s="6" t="s">
        <v>34</v>
      </c>
      <c r="C23" s="7">
        <v>1473</v>
      </c>
      <c r="D23" s="7">
        <v>2522</v>
      </c>
      <c r="E23" s="7">
        <f t="shared" si="0"/>
        <v>-1049</v>
      </c>
      <c r="F23" s="38"/>
      <c r="G23" s="20"/>
    </row>
    <row r="24" spans="1:7" ht="15">
      <c r="A24" s="5"/>
      <c r="B24" s="6" t="s">
        <v>14</v>
      </c>
      <c r="C24" s="7">
        <v>2750</v>
      </c>
      <c r="D24" s="7">
        <v>2977</v>
      </c>
      <c r="E24" s="7">
        <f t="shared" si="0"/>
        <v>-227</v>
      </c>
      <c r="F24" s="38"/>
      <c r="G24" s="20"/>
    </row>
    <row r="25" spans="1:7" ht="15">
      <c r="A25" s="5"/>
      <c r="B25" s="6" t="s">
        <v>40</v>
      </c>
      <c r="C25" s="7"/>
      <c r="D25" s="7">
        <v>608</v>
      </c>
      <c r="E25" s="7">
        <f t="shared" si="0"/>
        <v>-608</v>
      </c>
      <c r="F25" s="38"/>
      <c r="G25" s="20"/>
    </row>
    <row r="26" spans="1:7" ht="15">
      <c r="A26" s="5"/>
      <c r="B26" s="6" t="s">
        <v>43</v>
      </c>
      <c r="C26" s="7">
        <v>6083</v>
      </c>
      <c r="D26" s="7"/>
      <c r="E26" s="7">
        <f t="shared" si="0"/>
        <v>6083</v>
      </c>
      <c r="F26" s="38"/>
      <c r="G26" s="20"/>
    </row>
    <row r="27" spans="1:7" ht="15">
      <c r="A27" s="5"/>
      <c r="B27" s="6" t="s">
        <v>72</v>
      </c>
      <c r="C27" s="7"/>
      <c r="D27" s="7">
        <v>13145</v>
      </c>
      <c r="E27" s="7">
        <f t="shared" si="0"/>
        <v>-13145</v>
      </c>
      <c r="F27" s="38"/>
      <c r="G27" s="20"/>
    </row>
    <row r="28" spans="1:7" ht="15">
      <c r="A28" s="5"/>
      <c r="B28" s="6" t="s">
        <v>73</v>
      </c>
      <c r="C28" s="7">
        <v>16874</v>
      </c>
      <c r="D28" s="7">
        <v>18628</v>
      </c>
      <c r="E28" s="7">
        <f t="shared" si="0"/>
        <v>-1754</v>
      </c>
      <c r="F28" s="38"/>
      <c r="G28" s="20"/>
    </row>
    <row r="29" spans="1:7" ht="15">
      <c r="A29" s="63" t="s">
        <v>15</v>
      </c>
      <c r="B29" s="63"/>
      <c r="C29" s="46">
        <f>SUM(C8:C28)</f>
        <v>189456</v>
      </c>
      <c r="D29" s="46">
        <f>SUM(D8:D28)</f>
        <v>205941</v>
      </c>
      <c r="E29" s="46">
        <f>SUM(E8:E28)</f>
        <v>-16485</v>
      </c>
      <c r="F29" s="38"/>
      <c r="G29" s="20"/>
    </row>
    <row r="30" spans="1:7" ht="24" customHeight="1">
      <c r="A30" s="45"/>
      <c r="B30" s="63" t="s">
        <v>31</v>
      </c>
      <c r="C30" s="63"/>
      <c r="D30" s="63"/>
      <c r="E30" s="63"/>
      <c r="F30" s="8"/>
      <c r="G30" s="20"/>
    </row>
    <row r="31" spans="1:7" ht="15">
      <c r="A31" s="45"/>
      <c r="B31" s="47" t="s">
        <v>74</v>
      </c>
      <c r="C31" s="52">
        <v>24138</v>
      </c>
      <c r="D31" s="52">
        <v>26478</v>
      </c>
      <c r="E31" s="7">
        <f>C31-D31</f>
        <v>-2340</v>
      </c>
      <c r="F31" s="8"/>
      <c r="G31" s="20"/>
    </row>
    <row r="32" spans="1:7" ht="15">
      <c r="A32" s="45"/>
      <c r="B32" s="6" t="s">
        <v>32</v>
      </c>
      <c r="C32" s="52">
        <v>2000</v>
      </c>
      <c r="D32" s="52">
        <v>6761</v>
      </c>
      <c r="E32" s="7">
        <f>C32-D32</f>
        <v>-4761</v>
      </c>
      <c r="F32" s="8"/>
      <c r="G32" s="20"/>
    </row>
    <row r="33" spans="1:7" ht="15">
      <c r="A33" s="45"/>
      <c r="B33" s="6" t="s">
        <v>33</v>
      </c>
      <c r="C33" s="52">
        <v>3066</v>
      </c>
      <c r="D33" s="52">
        <v>4711</v>
      </c>
      <c r="E33" s="7">
        <f>C33-D33</f>
        <v>-1645</v>
      </c>
      <c r="F33" s="8"/>
      <c r="G33" s="20"/>
    </row>
    <row r="34" spans="1:7" ht="15">
      <c r="A34" s="45"/>
      <c r="B34" s="6" t="s">
        <v>75</v>
      </c>
      <c r="C34" s="52">
        <v>359</v>
      </c>
      <c r="D34" s="52">
        <v>360</v>
      </c>
      <c r="E34" s="7">
        <f>C34-D34</f>
        <v>-1</v>
      </c>
      <c r="F34" s="8"/>
      <c r="G34" s="20"/>
    </row>
    <row r="35" spans="1:7" ht="15">
      <c r="A35" s="45"/>
      <c r="B35" s="6" t="s">
        <v>27</v>
      </c>
      <c r="C35" s="52">
        <v>11990</v>
      </c>
      <c r="D35" s="52">
        <v>16902</v>
      </c>
      <c r="E35" s="7">
        <f>C35-D35</f>
        <v>-4912</v>
      </c>
      <c r="F35" s="8"/>
      <c r="G35" s="20"/>
    </row>
    <row r="36" spans="1:7" ht="15">
      <c r="A36" s="5"/>
      <c r="B36" s="6"/>
      <c r="C36" s="7"/>
      <c r="D36" s="7"/>
      <c r="E36" s="7"/>
      <c r="F36" s="38"/>
      <c r="G36" s="20"/>
    </row>
    <row r="37" spans="1:7" ht="15">
      <c r="A37" s="63" t="s">
        <v>41</v>
      </c>
      <c r="B37" s="63"/>
      <c r="C37" s="46">
        <f>SUM(C31:C36)</f>
        <v>41553</v>
      </c>
      <c r="D37" s="46">
        <f>SUM(D31:D36)</f>
        <v>55212</v>
      </c>
      <c r="E37" s="46">
        <f>SUM(E31:E36)</f>
        <v>-13659</v>
      </c>
      <c r="F37" s="39"/>
      <c r="G37" s="20"/>
    </row>
    <row r="38" spans="1:7" ht="15">
      <c r="A38" s="3"/>
      <c r="B38" s="3"/>
      <c r="C38" s="2"/>
      <c r="D38" s="2"/>
      <c r="E38" s="2"/>
      <c r="F38" s="2"/>
      <c r="G38" s="2"/>
    </row>
    <row r="39" spans="1:7" ht="15">
      <c r="A39" s="3"/>
      <c r="B39" s="3"/>
      <c r="C39" s="2"/>
      <c r="D39" s="2"/>
      <c r="E39" s="2"/>
      <c r="F39" s="2"/>
      <c r="G39" s="2"/>
    </row>
    <row r="40" spans="1:7" ht="15">
      <c r="A40" s="3"/>
      <c r="B40" s="3"/>
      <c r="C40" s="2"/>
      <c r="D40" s="2"/>
      <c r="E40" s="2"/>
      <c r="F40" s="2"/>
      <c r="G40" s="2"/>
    </row>
    <row r="41" spans="1:7" ht="15">
      <c r="A41" s="3"/>
      <c r="B41" s="3"/>
      <c r="C41" s="2"/>
      <c r="D41" s="2"/>
      <c r="E41" s="2"/>
      <c r="F41" s="2"/>
      <c r="G41" s="2"/>
    </row>
  </sheetData>
  <sheetProtection/>
  <mergeCells count="9">
    <mergeCell ref="B7:E7"/>
    <mergeCell ref="A37:B37"/>
    <mergeCell ref="A1:G1"/>
    <mergeCell ref="A2:G2"/>
    <mergeCell ref="A3:G3"/>
    <mergeCell ref="A4:G4"/>
    <mergeCell ref="A5:G5"/>
    <mergeCell ref="A29:B29"/>
    <mergeCell ref="B30:E3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0.42578125" style="0" customWidth="1"/>
    <col min="2" max="2" width="37.7109375" style="0" customWidth="1"/>
    <col min="3" max="4" width="11.421875" style="0" bestFit="1" customWidth="1"/>
  </cols>
  <sheetData>
    <row r="1" spans="1:7" ht="15.75">
      <c r="A1" s="64" t="s">
        <v>82</v>
      </c>
      <c r="B1" s="64"/>
      <c r="C1" s="64"/>
      <c r="D1" s="64"/>
      <c r="E1" s="64"/>
      <c r="F1" s="64"/>
      <c r="G1" s="64"/>
    </row>
    <row r="2" spans="1:7" ht="15">
      <c r="A2" s="65" t="s">
        <v>44</v>
      </c>
      <c r="B2" s="65"/>
      <c r="C2" s="65"/>
      <c r="D2" s="65"/>
      <c r="E2" s="65"/>
      <c r="F2" s="65"/>
      <c r="G2" s="65"/>
    </row>
    <row r="3" spans="1:7" ht="15.75">
      <c r="A3" s="72"/>
      <c r="B3" s="72"/>
      <c r="C3" s="72"/>
      <c r="D3" s="72"/>
      <c r="E3" s="72"/>
      <c r="F3" s="72"/>
      <c r="G3" s="72"/>
    </row>
    <row r="4" spans="1:7" ht="15.75">
      <c r="A4" s="70"/>
      <c r="B4" s="70"/>
      <c r="C4" s="70"/>
      <c r="D4" s="70"/>
      <c r="E4" s="70"/>
      <c r="F4" s="70"/>
      <c r="G4" s="70"/>
    </row>
    <row r="5" spans="1:7" ht="15">
      <c r="A5" s="73"/>
      <c r="B5" s="73"/>
      <c r="C5" s="73"/>
      <c r="D5" s="73"/>
      <c r="E5" s="73"/>
      <c r="F5" s="73"/>
      <c r="G5" s="73"/>
    </row>
    <row r="6" spans="1:7" ht="76.5">
      <c r="A6" s="24" t="s">
        <v>0</v>
      </c>
      <c r="B6" s="24" t="s">
        <v>79</v>
      </c>
      <c r="C6" s="24" t="s">
        <v>69</v>
      </c>
      <c r="D6" s="24" t="s">
        <v>1</v>
      </c>
      <c r="E6" s="24" t="s">
        <v>2</v>
      </c>
      <c r="F6" s="19"/>
      <c r="G6" s="20"/>
    </row>
    <row r="7" spans="1:7" ht="25.5" customHeight="1">
      <c r="A7" s="25"/>
      <c r="B7" s="74" t="s">
        <v>3</v>
      </c>
      <c r="C7" s="74"/>
      <c r="D7" s="74"/>
      <c r="E7" s="74"/>
      <c r="F7" s="21"/>
      <c r="G7" s="21"/>
    </row>
    <row r="8" spans="1:7" ht="15">
      <c r="A8" s="26"/>
      <c r="B8" s="27" t="s">
        <v>16</v>
      </c>
      <c r="C8" s="28">
        <v>25000</v>
      </c>
      <c r="D8" s="28">
        <v>699</v>
      </c>
      <c r="E8" s="28">
        <f>C8-D8</f>
        <v>24301</v>
      </c>
      <c r="F8" s="22"/>
      <c r="G8" s="20"/>
    </row>
    <row r="9" spans="1:7" ht="15">
      <c r="A9" s="26"/>
      <c r="B9" s="27" t="s">
        <v>77</v>
      </c>
      <c r="C9" s="28">
        <v>12000</v>
      </c>
      <c r="D9" s="28"/>
      <c r="E9" s="28">
        <f aca="true" t="shared" si="0" ref="E9:E16">C9-D9</f>
        <v>12000</v>
      </c>
      <c r="F9" s="22"/>
      <c r="G9" s="20"/>
    </row>
    <row r="10" spans="1:7" ht="15">
      <c r="A10" s="29" t="s">
        <v>17</v>
      </c>
      <c r="B10" s="27" t="s">
        <v>36</v>
      </c>
      <c r="C10" s="28"/>
      <c r="D10" s="28">
        <v>1000</v>
      </c>
      <c r="E10" s="28">
        <f t="shared" si="0"/>
        <v>-1000</v>
      </c>
      <c r="F10" s="22"/>
      <c r="G10" s="20"/>
    </row>
    <row r="11" spans="1:7" ht="15">
      <c r="A11" s="29" t="s">
        <v>18</v>
      </c>
      <c r="B11" s="27" t="s">
        <v>23</v>
      </c>
      <c r="C11" s="28"/>
      <c r="D11" s="28">
        <v>20</v>
      </c>
      <c r="E11" s="28">
        <f t="shared" si="0"/>
        <v>-20</v>
      </c>
      <c r="F11" s="22"/>
      <c r="G11" s="20"/>
    </row>
    <row r="12" spans="1:7" ht="15">
      <c r="A12" s="29" t="s">
        <v>19</v>
      </c>
      <c r="B12" s="27" t="s">
        <v>24</v>
      </c>
      <c r="C12" s="28"/>
      <c r="D12" s="28">
        <v>300</v>
      </c>
      <c r="E12" s="28">
        <f t="shared" si="0"/>
        <v>-300</v>
      </c>
      <c r="F12" s="22"/>
      <c r="G12" s="20"/>
    </row>
    <row r="13" spans="1:7" ht="15">
      <c r="A13" s="29" t="s">
        <v>20</v>
      </c>
      <c r="B13" s="27" t="s">
        <v>25</v>
      </c>
      <c r="C13" s="28"/>
      <c r="D13" s="28">
        <v>290</v>
      </c>
      <c r="E13" s="28">
        <f t="shared" si="0"/>
        <v>-290</v>
      </c>
      <c r="F13" s="22"/>
      <c r="G13" s="20"/>
    </row>
    <row r="14" spans="1:7" ht="15">
      <c r="A14" s="30"/>
      <c r="B14" s="27" t="s">
        <v>42</v>
      </c>
      <c r="C14" s="28"/>
      <c r="D14" s="28">
        <v>1500</v>
      </c>
      <c r="E14" s="28">
        <f t="shared" si="0"/>
        <v>-1500</v>
      </c>
      <c r="F14" s="22"/>
      <c r="G14" s="20"/>
    </row>
    <row r="15" spans="1:7" ht="15">
      <c r="A15" s="31"/>
      <c r="B15" s="27" t="s">
        <v>21</v>
      </c>
      <c r="C15" s="28"/>
      <c r="D15" s="28">
        <v>150</v>
      </c>
      <c r="E15" s="28">
        <f t="shared" si="0"/>
        <v>-150</v>
      </c>
      <c r="F15" s="22"/>
      <c r="G15" s="20"/>
    </row>
    <row r="16" spans="1:7" ht="15">
      <c r="A16" s="30"/>
      <c r="B16" s="27" t="s">
        <v>35</v>
      </c>
      <c r="C16" s="28"/>
      <c r="D16" s="28">
        <v>1000</v>
      </c>
      <c r="E16" s="28">
        <f t="shared" si="0"/>
        <v>-1000</v>
      </c>
      <c r="F16" s="22"/>
      <c r="G16" s="20"/>
    </row>
    <row r="17" spans="1:7" ht="15">
      <c r="A17" s="68" t="s">
        <v>15</v>
      </c>
      <c r="B17" s="68"/>
      <c r="C17" s="32">
        <f>SUM(C8:C16)</f>
        <v>37000</v>
      </c>
      <c r="D17" s="32">
        <f>SUM(D8:D16)</f>
        <v>4959</v>
      </c>
      <c r="E17" s="32">
        <f>SUM(E8:E16)</f>
        <v>32041</v>
      </c>
      <c r="F17" s="22"/>
      <c r="G17" s="20"/>
    </row>
    <row r="18" spans="1:7" ht="22.5" customHeight="1">
      <c r="A18" s="33" t="s">
        <v>37</v>
      </c>
      <c r="B18" s="71" t="s">
        <v>31</v>
      </c>
      <c r="C18" s="71"/>
      <c r="D18" s="71"/>
      <c r="E18" s="71"/>
      <c r="F18" s="23"/>
      <c r="G18" s="23"/>
    </row>
    <row r="19" spans="1:9" ht="15">
      <c r="A19" s="33"/>
      <c r="B19" s="48" t="s">
        <v>70</v>
      </c>
      <c r="C19" s="50">
        <v>254</v>
      </c>
      <c r="D19" s="53">
        <v>676</v>
      </c>
      <c r="E19" s="28">
        <f>C19-D19</f>
        <v>-422</v>
      </c>
      <c r="F19" s="23"/>
      <c r="G19" s="23"/>
      <c r="I19" s="49"/>
    </row>
    <row r="20" spans="1:7" ht="15">
      <c r="A20" s="34"/>
      <c r="B20" s="35" t="s">
        <v>71</v>
      </c>
      <c r="C20" s="51">
        <v>2920</v>
      </c>
      <c r="D20" s="54">
        <v>4395</v>
      </c>
      <c r="E20" s="28">
        <f>C20-D20</f>
        <v>-1475</v>
      </c>
      <c r="F20" s="22"/>
      <c r="G20" s="20"/>
    </row>
    <row r="21" spans="1:7" ht="15">
      <c r="A21" s="68" t="s">
        <v>15</v>
      </c>
      <c r="B21" s="68"/>
      <c r="C21" s="32">
        <f>SUM(C19:C20)</f>
        <v>3174</v>
      </c>
      <c r="D21" s="32">
        <f>SUM(D19:D20)</f>
        <v>5071</v>
      </c>
      <c r="E21" s="32">
        <f>SUM(E19:E20)</f>
        <v>-1897</v>
      </c>
      <c r="F21" s="22"/>
      <c r="G21" s="20"/>
    </row>
    <row r="22" spans="1:7" ht="24" customHeight="1">
      <c r="A22" s="69" t="s">
        <v>22</v>
      </c>
      <c r="B22" s="69"/>
      <c r="C22" s="36">
        <v>271183</v>
      </c>
      <c r="D22" s="36">
        <v>271183</v>
      </c>
      <c r="E22" s="36">
        <v>0</v>
      </c>
      <c r="F22" s="22"/>
      <c r="G22" s="20"/>
    </row>
  </sheetData>
  <sheetProtection/>
  <mergeCells count="10">
    <mergeCell ref="A1:G1"/>
    <mergeCell ref="A3:G3"/>
    <mergeCell ref="A5:G5"/>
    <mergeCell ref="B7:E7"/>
    <mergeCell ref="A17:B17"/>
    <mergeCell ref="A21:B21"/>
    <mergeCell ref="A22:B22"/>
    <mergeCell ref="A2:G2"/>
    <mergeCell ref="A4:G4"/>
    <mergeCell ref="B18:E18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Iroda-7540</cp:lastModifiedBy>
  <cp:lastPrinted>2017-02-01T18:18:02Z</cp:lastPrinted>
  <dcterms:created xsi:type="dcterms:W3CDTF">2013-03-13T10:10:41Z</dcterms:created>
  <dcterms:modified xsi:type="dcterms:W3CDTF">2017-02-15T13:35:52Z</dcterms:modified>
  <cp:category/>
  <cp:version/>
  <cp:contentType/>
  <cp:contentStatus/>
</cp:coreProperties>
</file>