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640" windowHeight="8310" activeTab="6"/>
  </bookViews>
  <sheets>
    <sheet name="2.mell." sheetId="1" r:id="rId1"/>
    <sheet name="3.mell" sheetId="2" r:id="rId2"/>
    <sheet name="4.5.mell" sheetId="3" r:id="rId3"/>
    <sheet name="6.7.mell" sheetId="4" r:id="rId4"/>
    <sheet name="8.mell" sheetId="5" r:id="rId5"/>
    <sheet name="9.mell" sheetId="7" r:id="rId6"/>
    <sheet name="10.mell." sheetId="8" r:id="rId7"/>
  </sheets>
  <calcPr calcId="162913"/>
</workbook>
</file>

<file path=xl/calcChain.xml><?xml version="1.0" encoding="utf-8"?>
<calcChain xmlns="http://schemas.openxmlformats.org/spreadsheetml/2006/main">
  <c r="N8" i="8"/>
  <c r="N10"/>
  <c r="N11"/>
  <c r="N13"/>
  <c r="N17"/>
  <c r="B18"/>
  <c r="C18"/>
  <c r="D18"/>
  <c r="E18"/>
  <c r="F18"/>
  <c r="G18"/>
  <c r="H18"/>
  <c r="I18"/>
  <c r="J18"/>
  <c r="K18"/>
  <c r="L18"/>
  <c r="M18"/>
  <c r="N18"/>
  <c r="N20"/>
  <c r="N21"/>
  <c r="N22"/>
  <c r="N23"/>
  <c r="N24"/>
  <c r="N25"/>
  <c r="N30"/>
  <c r="B31"/>
  <c r="C31"/>
  <c r="D31"/>
  <c r="E31"/>
  <c r="F31"/>
  <c r="G31"/>
  <c r="H31"/>
  <c r="I31"/>
  <c r="J31"/>
  <c r="K31"/>
  <c r="L31"/>
  <c r="M31"/>
  <c r="N31"/>
  <c r="C42" i="7" l="1"/>
  <c r="B43" i="1" l="1"/>
  <c r="B56"/>
</calcChain>
</file>

<file path=xl/sharedStrings.xml><?xml version="1.0" encoding="utf-8"?>
<sst xmlns="http://schemas.openxmlformats.org/spreadsheetml/2006/main" count="278" uniqueCount="183">
  <si>
    <t>Bevétel megnevezése</t>
  </si>
  <si>
    <t>Közhatalmi bevételek</t>
  </si>
  <si>
    <t>Működési bevételek</t>
  </si>
  <si>
    <t>Felhalmozási bevételek</t>
  </si>
  <si>
    <t>Működési célú átvett pénzeszközök</t>
  </si>
  <si>
    <t>Finanszírozási bevételek</t>
  </si>
  <si>
    <t>BEVÉTELEK</t>
  </si>
  <si>
    <t>Működési támogatások ÁH.belülről</t>
  </si>
  <si>
    <t xml:space="preserve">KÖLTSÉGVETÉSI BEVÉTELEK </t>
  </si>
  <si>
    <t>Irányítószervi támogatás</t>
  </si>
  <si>
    <t>BEVÉTELEK MINDÖSSZESEN</t>
  </si>
  <si>
    <t>KIADÁSOK</t>
  </si>
  <si>
    <t>Kiadás megnevezése</t>
  </si>
  <si>
    <t>Személyi juttatások</t>
  </si>
  <si>
    <t>Munkaad.terh.jár.és szoc.hozzájár.adó</t>
  </si>
  <si>
    <t>Dologi kiadások</t>
  </si>
  <si>
    <t>Egyéb működési célú kiadások</t>
  </si>
  <si>
    <t>Beruházások</t>
  </si>
  <si>
    <t>KIADÁSOK ÖSSZESEN</t>
  </si>
  <si>
    <t>A Császári Közös Önkormányzati Hivatal engedélyezett létszáma: 12 fő</t>
  </si>
  <si>
    <t>A Császári Nyitnikék Óvoda engedélyezett létszáma: 10 fő</t>
  </si>
  <si>
    <t>Műk.célú tám.ÁH belülről</t>
  </si>
  <si>
    <t>Működési célú átvett pénzeszk</t>
  </si>
  <si>
    <t>Bevételek</t>
  </si>
  <si>
    <t>Kiadások</t>
  </si>
  <si>
    <t>Munkaadókat terh.jár és szociális hozzájár.adó</t>
  </si>
  <si>
    <t>Egyéb működési kiadások</t>
  </si>
  <si>
    <t>Ellátottak pénzbeli juttatásai</t>
  </si>
  <si>
    <t>KÖLTSÉGVETÉSI KIADÁSOK ÖSSZ</t>
  </si>
  <si>
    <t>KÖLTSÉGVETÉSI BEVÉTELEK ÖSSZ</t>
  </si>
  <si>
    <t>Maradvány igénybevétele</t>
  </si>
  <si>
    <t>Finanszírozási bev.összesen</t>
  </si>
  <si>
    <t>Költségvetési hiány</t>
  </si>
  <si>
    <t>Központi irányítószervi tám</t>
  </si>
  <si>
    <t>Finanszírozási kiadások össz.</t>
  </si>
  <si>
    <t>KIADÁSOK MINDÖSSZESEN</t>
  </si>
  <si>
    <t>Költségvetési többlet</t>
  </si>
  <si>
    <t>E Ft</t>
  </si>
  <si>
    <t>Felhalmozási c. tám. ÁH belülről</t>
  </si>
  <si>
    <t>Felhalmozási célú átvett pénzeszk</t>
  </si>
  <si>
    <t>KÖLTSÉGVETÉSI BEVÉTELEK ÖSSZ.</t>
  </si>
  <si>
    <t>Előző évi felhalm. célú pm. igénybevétele</t>
  </si>
  <si>
    <t>Finanszírozási célú bevétel</t>
  </si>
  <si>
    <t>Felújítások</t>
  </si>
  <si>
    <t>Egyéb felhalm.célú kiadások</t>
  </si>
  <si>
    <t>KÖLTSÉGVETÉSI KIADÁSOK ÖSSZ.</t>
  </si>
  <si>
    <t>Megnevezés</t>
  </si>
  <si>
    <t>Működés</t>
  </si>
  <si>
    <t>Felhalmozás</t>
  </si>
  <si>
    <t>Összesen</t>
  </si>
  <si>
    <t>Költségvetési bevételek</t>
  </si>
  <si>
    <t>Költségvetési kiadások</t>
  </si>
  <si>
    <t>Költségvetési hiány(-) többlet(+)</t>
  </si>
  <si>
    <t>Belső finanszírozás</t>
  </si>
  <si>
    <t>Előző évek maradványának igénybevét</t>
  </si>
  <si>
    <t>Irányítószervi támogatás bevétele</t>
  </si>
  <si>
    <t>ÁH belüli megelőlegezések</t>
  </si>
  <si>
    <t>ÁH belüli megelőleg.visszafizetése</t>
  </si>
  <si>
    <t>Irányítószervi támogatás folyósítása</t>
  </si>
  <si>
    <t>Külső forrásból finanszírozandó költségvetési hiány (hiány-, többlet+)</t>
  </si>
  <si>
    <t>Császár Község Önkormányzat 2015. évi költségvetési hiánya</t>
  </si>
  <si>
    <t>belső finanszírozásának bemutatása</t>
  </si>
  <si>
    <t>külső finanszírozásának bemutatása</t>
  </si>
  <si>
    <t>Költségvetési hiány(-)/többlet(+)</t>
  </si>
  <si>
    <t>Belső finanszírozási bevételek</t>
  </si>
  <si>
    <t>Belső finanszírozási kiadások</t>
  </si>
  <si>
    <t>Külső  forrásból finansz. teljes hiány(-), többlet(+)</t>
  </si>
  <si>
    <t>Külső finanszírozási bevételek</t>
  </si>
  <si>
    <t>Külső finanszírozási kiadások</t>
  </si>
  <si>
    <t>Egyenleg</t>
  </si>
  <si>
    <t>Császár Község Önkormányzata fejlesztési céljai, melynek megvalósításához</t>
  </si>
  <si>
    <t>adósságot keletkeztető ügylet megkötése szükséges</t>
  </si>
  <si>
    <t>Fejlesztési cél</t>
  </si>
  <si>
    <t>Császár Község Önkormányzata adósságot keletkeztető ügyleteinek</t>
  </si>
  <si>
    <t>Saját bevételek</t>
  </si>
  <si>
    <t>2016. év</t>
  </si>
  <si>
    <t>2017. év</t>
  </si>
  <si>
    <t>Helyi adók, pótlékok</t>
  </si>
  <si>
    <t>Gépjárműadó</t>
  </si>
  <si>
    <t>Kamatbevétel</t>
  </si>
  <si>
    <t>Helyszíni és szabálysért.bírság</t>
  </si>
  <si>
    <t>Egyéb sajátos bevétel</t>
  </si>
  <si>
    <t>Bevételek összesen</t>
  </si>
  <si>
    <t>-</t>
  </si>
  <si>
    <t>TARTALÉKOK</t>
  </si>
  <si>
    <t>Általános tartalék - működési</t>
  </si>
  <si>
    <t>Céltartalék - felhalmozási célú</t>
  </si>
  <si>
    <t>Tartalékok összesen</t>
  </si>
  <si>
    <t>Eredeti előirányzat</t>
  </si>
  <si>
    <t>és a stabilitási törvény szerinti saját bevételeinek alakulása</t>
  </si>
  <si>
    <t>Felhalmozási célú átvett pénzeszközök</t>
  </si>
  <si>
    <t>Eredeti ei.</t>
  </si>
  <si>
    <t>ÁH-on belüli megel. Visszafizetése</t>
  </si>
  <si>
    <t>Erdetei ei.</t>
  </si>
  <si>
    <t>Beruházások összesen:</t>
  </si>
  <si>
    <t xml:space="preserve">Felújítások </t>
  </si>
  <si>
    <t>Felújítások összesen</t>
  </si>
  <si>
    <t>Egyéb felhalm.célú kiadás áh-on kívülre</t>
  </si>
  <si>
    <t>Felhalm.célú pénzeszköz átadás háztartásoknak</t>
  </si>
  <si>
    <t>Felhalmozási célú kiadások mindösszesen</t>
  </si>
  <si>
    <t>Módosított ei. 12.31.</t>
  </si>
  <si>
    <t>Mód.ei. 12.31.</t>
  </si>
  <si>
    <t>Mód. Ei. 12.31.</t>
  </si>
  <si>
    <t>Előző évi maradvány igénybevétele</t>
  </si>
  <si>
    <t>Mód ei.12.31.</t>
  </si>
  <si>
    <t>2. melléklet a 8/2016. (III.11.)önkormányzati rendelethez</t>
  </si>
  <si>
    <t>Ft</t>
  </si>
  <si>
    <t>A Császári Közös Önkormányzati Hivatal 2016. évi költségvetési  mérlege</t>
  </si>
  <si>
    <t>A Császári Nyitnikék Óvoda 2016. évi költségvetési mérlege</t>
  </si>
  <si>
    <t>Munkaadókat terhelő jár.és szoc.hozzájár.adó</t>
  </si>
  <si>
    <t>3. melléklet a 8/2016. (III.11.) önkormányzati rendelethez</t>
  </si>
  <si>
    <t>Császár Község Önkormányzat 2016. évi működési mérlege</t>
  </si>
  <si>
    <t>Császár Község Önkormányzat 2016. évi felhalmozási mérlege</t>
  </si>
  <si>
    <t>Intézményfinanszírozás</t>
  </si>
  <si>
    <t>Finanszírozási célú kiadások</t>
  </si>
  <si>
    <t>4. melléklet a 8/2016. (III.11.) önkormányzati rendelethez</t>
  </si>
  <si>
    <t>Császár Község Önkormányzat 2016. évi költségvetési hiánya</t>
  </si>
  <si>
    <t>5. melléklet a 8/2016. (III.11.) önkormányzati rendelethez</t>
  </si>
  <si>
    <t>8. melléklet a 8/2016. (III.11.) önkormányzati rendelethez</t>
  </si>
  <si>
    <t>Egyéb felhalmozási célú kiadás összesen</t>
  </si>
  <si>
    <t>Orvos rendelő garázsajtó</t>
  </si>
  <si>
    <t>Kossuth u. járda felújítás</t>
  </si>
  <si>
    <t>Iskola üvegfal kiváltás</t>
  </si>
  <si>
    <t xml:space="preserve">Kisfaludy u. 7. kerítés </t>
  </si>
  <si>
    <t>Sportöltözó áram csatlakozás</t>
  </si>
  <si>
    <t>Tűzoltó szertár áram és víz csatlakozás</t>
  </si>
  <si>
    <t>Széchenyi u. 1/c</t>
  </si>
  <si>
    <t>0387/43 ingatlan megvásárlása</t>
  </si>
  <si>
    <t>Játszótér kerítés</t>
  </si>
  <si>
    <t>szivattyú - csatornaműhöz</t>
  </si>
  <si>
    <t>karácsonyi világítás</t>
  </si>
  <si>
    <t>hősugárzó</t>
  </si>
  <si>
    <t>kandalló</t>
  </si>
  <si>
    <t>paraván (Műv.Ház)</t>
  </si>
  <si>
    <t>gázbojler (konyha)</t>
  </si>
  <si>
    <t>villanybojler (Tűzoltó szertár)</t>
  </si>
  <si>
    <t>edények (konyha)</t>
  </si>
  <si>
    <t>Stihl magassági ágvágó</t>
  </si>
  <si>
    <t>fagyasztóláda</t>
  </si>
  <si>
    <t>szökőkút szivattyú</t>
  </si>
  <si>
    <t>kerékpár (szoc.gondozó)</t>
  </si>
  <si>
    <t>kerékpár+utánfutó</t>
  </si>
  <si>
    <t>szőnyegek Óvodába</t>
  </si>
  <si>
    <t>porszívó</t>
  </si>
  <si>
    <t>telefon</t>
  </si>
  <si>
    <t>bútorok, irodai székek</t>
  </si>
  <si>
    <t>betonkeverő</t>
  </si>
  <si>
    <t>traktor vontatta fűkasza</t>
  </si>
  <si>
    <t>számítástechnikai eszközök, immat.javak</t>
  </si>
  <si>
    <t>lámpatestek - közvilágításhoz</t>
  </si>
  <si>
    <t>Császár Község Önkormányzat  2016. évi felhalmozási célú kiadásai</t>
  </si>
  <si>
    <t>6. melléklet a 8/2016. (III.11.) önkormányzati rendelethez</t>
  </si>
  <si>
    <t>7.melléklet a 8/2016. (III.11.) önkormányzati rendelethez</t>
  </si>
  <si>
    <t>2018. év</t>
  </si>
  <si>
    <t>Eft</t>
  </si>
  <si>
    <t>2016.év</t>
  </si>
  <si>
    <t>9. melléklet a  8/2016.(III.11.) önkormányzati rendelethez</t>
  </si>
  <si>
    <t>Kiadások összesen</t>
  </si>
  <si>
    <t>Központi, irányítószervi tám.</t>
  </si>
  <si>
    <t>Tartalék</t>
  </si>
  <si>
    <t>Kölcsön törlesztés</t>
  </si>
  <si>
    <t>Egyéb felhalm. Célú kiadások</t>
  </si>
  <si>
    <t>Egyéb műk.célú kiadások</t>
  </si>
  <si>
    <t>Munkaadókat terh. Járulékok</t>
  </si>
  <si>
    <t>Felh.célú átvett pénzeszközök</t>
  </si>
  <si>
    <t>Műk.célú átvett pénzeszközök</t>
  </si>
  <si>
    <t>Felh.célú tám.ÁH-on belülről</t>
  </si>
  <si>
    <t>Műk.célú tám.ÁH-on belülről</t>
  </si>
  <si>
    <t>XII.</t>
  </si>
  <si>
    <t>XI.</t>
  </si>
  <si>
    <t>X.</t>
  </si>
  <si>
    <t>IX.</t>
  </si>
  <si>
    <t>VIII.</t>
  </si>
  <si>
    <t>VII.</t>
  </si>
  <si>
    <t>VI.</t>
  </si>
  <si>
    <t>V.</t>
  </si>
  <si>
    <t>IV.</t>
  </si>
  <si>
    <t>III.</t>
  </si>
  <si>
    <t>II.</t>
  </si>
  <si>
    <t>I.</t>
  </si>
  <si>
    <t>Eft-ban</t>
  </si>
  <si>
    <t>Császár Község Önkormányzata 2016. évi előirányzat felhasználási ütemterve</t>
  </si>
  <si>
    <t>10. melléklet a 8/2016.(III.11.) önkormányzati rendelethez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</si>
</sst>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b/>
      <i/>
      <sz val="10"/>
      <name val="Arial CE"/>
      <family val="2"/>
      <charset val="238"/>
    </font>
    <font>
      <b/>
      <sz val="10"/>
      <name val="Arial CE"/>
      <charset val="238"/>
    </font>
    <font>
      <b/>
      <i/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i/>
      <sz val="10"/>
      <name val="Arial CE"/>
      <charset val="238"/>
    </font>
    <font>
      <sz val="8"/>
      <name val="Arial CE"/>
      <family val="2"/>
      <charset val="238"/>
    </font>
    <font>
      <b/>
      <sz val="12"/>
      <name val="Arial CE"/>
      <charset val="238"/>
    </font>
    <font>
      <b/>
      <i/>
      <u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medium">
        <color indexed="8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247">
    <xf numFmtId="0" fontId="0" fillId="0" borderId="0" xfId="0"/>
    <xf numFmtId="0" fontId="0" fillId="0" borderId="3" xfId="0" applyBorder="1" applyAlignment="1">
      <alignment vertical="center"/>
    </xf>
    <xf numFmtId="0" fontId="0" fillId="0" borderId="1" xfId="0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horizontal="center" vertical="center"/>
    </xf>
    <xf numFmtId="3" fontId="0" fillId="0" borderId="4" xfId="0" applyNumberFormat="1" applyBorder="1" applyAlignment="1">
      <alignment vertical="center"/>
    </xf>
    <xf numFmtId="3" fontId="0" fillId="0" borderId="2" xfId="0" applyNumberFormat="1" applyBorder="1" applyAlignment="1">
      <alignment vertical="center"/>
    </xf>
    <xf numFmtId="3" fontId="1" fillId="0" borderId="6" xfId="0" applyNumberFormat="1" applyFont="1" applyBorder="1" applyAlignment="1">
      <alignment vertical="center"/>
    </xf>
    <xf numFmtId="0" fontId="1" fillId="0" borderId="0" xfId="0" applyFont="1" applyAlignment="1">
      <alignment horizontal="right"/>
    </xf>
    <xf numFmtId="3" fontId="1" fillId="0" borderId="2" xfId="0" applyNumberFormat="1" applyFont="1" applyBorder="1" applyAlignment="1">
      <alignment vertic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vertical="center"/>
    </xf>
    <xf numFmtId="0" fontId="0" fillId="0" borderId="0" xfId="0" applyAlignment="1"/>
    <xf numFmtId="0" fontId="1" fillId="0" borderId="13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7" xfId="0" applyBorder="1" applyAlignment="1">
      <alignment vertical="center"/>
    </xf>
    <xf numFmtId="3" fontId="0" fillId="0" borderId="12" xfId="0" applyNumberFormat="1" applyBorder="1" applyAlignment="1">
      <alignment vertical="center"/>
    </xf>
    <xf numFmtId="3" fontId="0" fillId="0" borderId="10" xfId="0" applyNumberFormat="1" applyBorder="1" applyAlignment="1">
      <alignment vertical="center"/>
    </xf>
    <xf numFmtId="3" fontId="0" fillId="0" borderId="14" xfId="0" applyNumberFormat="1" applyBorder="1" applyAlignment="1">
      <alignment vertical="center"/>
    </xf>
    <xf numFmtId="3" fontId="0" fillId="0" borderId="8" xfId="0" applyNumberFormat="1" applyBorder="1" applyAlignment="1">
      <alignment vertical="center"/>
    </xf>
    <xf numFmtId="3" fontId="1" fillId="0" borderId="13" xfId="0" applyNumberFormat="1" applyFont="1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27" xfId="0" applyBorder="1" applyAlignment="1">
      <alignment vertical="center"/>
    </xf>
    <xf numFmtId="0" fontId="0" fillId="0" borderId="28" xfId="0" applyBorder="1" applyAlignment="1">
      <alignment vertical="center"/>
    </xf>
    <xf numFmtId="0" fontId="0" fillId="0" borderId="29" xfId="0" applyBorder="1" applyAlignment="1">
      <alignment vertical="center"/>
    </xf>
    <xf numFmtId="0" fontId="1" fillId="0" borderId="26" xfId="0" applyFont="1" applyBorder="1" applyAlignment="1">
      <alignment vertical="center"/>
    </xf>
    <xf numFmtId="0" fontId="0" fillId="0" borderId="30" xfId="0" applyBorder="1" applyAlignment="1">
      <alignment vertical="center"/>
    </xf>
    <xf numFmtId="3" fontId="1" fillId="0" borderId="10" xfId="0" applyNumberFormat="1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3" fontId="1" fillId="0" borderId="37" xfId="0" applyNumberFormat="1" applyFont="1" applyBorder="1" applyAlignment="1">
      <alignment vertical="center"/>
    </xf>
    <xf numFmtId="3" fontId="1" fillId="0" borderId="35" xfId="0" applyNumberFormat="1" applyFont="1" applyBorder="1" applyAlignment="1">
      <alignment vertical="center"/>
    </xf>
    <xf numFmtId="0" fontId="1" fillId="0" borderId="31" xfId="0" applyFont="1" applyBorder="1" applyAlignment="1">
      <alignment vertical="center"/>
    </xf>
    <xf numFmtId="0" fontId="1" fillId="0" borderId="31" xfId="0" applyFont="1" applyBorder="1" applyAlignment="1">
      <alignment horizontal="center" vertical="center"/>
    </xf>
    <xf numFmtId="3" fontId="1" fillId="0" borderId="31" xfId="0" applyNumberFormat="1" applyFont="1" applyBorder="1" applyAlignment="1">
      <alignment vertical="center"/>
    </xf>
    <xf numFmtId="3" fontId="1" fillId="0" borderId="51" xfId="0" applyNumberFormat="1" applyFont="1" applyBorder="1" applyAlignment="1">
      <alignment vertical="center"/>
    </xf>
    <xf numFmtId="3" fontId="0" fillId="0" borderId="0" xfId="0" applyNumberFormat="1" applyFont="1" applyBorder="1" applyAlignment="1">
      <alignment vertical="center"/>
    </xf>
    <xf numFmtId="3" fontId="0" fillId="0" borderId="36" xfId="0" applyNumberFormat="1" applyBorder="1" applyAlignment="1">
      <alignment vertical="center"/>
    </xf>
    <xf numFmtId="3" fontId="0" fillId="0" borderId="37" xfId="0" applyNumberFormat="1" applyBorder="1" applyAlignment="1">
      <alignment vertical="center"/>
    </xf>
    <xf numFmtId="3" fontId="0" fillId="0" borderId="38" xfId="0" applyNumberFormat="1" applyBorder="1" applyAlignment="1">
      <alignment vertical="center"/>
    </xf>
    <xf numFmtId="3" fontId="0" fillId="0" borderId="55" xfId="0" applyNumberFormat="1" applyBorder="1" applyAlignment="1">
      <alignment vertical="center"/>
    </xf>
    <xf numFmtId="0" fontId="1" fillId="0" borderId="31" xfId="0" applyFont="1" applyBorder="1" applyAlignment="1">
      <alignment horizontal="center" vertical="center" shrinkToFit="1"/>
    </xf>
    <xf numFmtId="3" fontId="0" fillId="0" borderId="10" xfId="0" applyNumberFormat="1" applyBorder="1" applyAlignment="1"/>
    <xf numFmtId="3" fontId="0" fillId="0" borderId="14" xfId="0" applyNumberFormat="1" applyBorder="1" applyAlignment="1"/>
    <xf numFmtId="3" fontId="0" fillId="0" borderId="31" xfId="0" applyNumberFormat="1" applyBorder="1" applyAlignment="1"/>
    <xf numFmtId="0" fontId="0" fillId="0" borderId="8" xfId="0" applyBorder="1" applyAlignment="1">
      <alignment vertical="center"/>
    </xf>
    <xf numFmtId="0" fontId="0" fillId="0" borderId="4" xfId="0" applyBorder="1" applyAlignment="1">
      <alignment vertical="center"/>
    </xf>
    <xf numFmtId="3" fontId="0" fillId="0" borderId="31" xfId="0" applyNumberFormat="1" applyBorder="1" applyAlignment="1">
      <alignment vertical="center"/>
    </xf>
    <xf numFmtId="0" fontId="1" fillId="0" borderId="31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3" fontId="0" fillId="0" borderId="52" xfId="0" applyNumberFormat="1" applyFont="1" applyBorder="1" applyAlignment="1">
      <alignment vertical="center"/>
    </xf>
    <xf numFmtId="3" fontId="1" fillId="0" borderId="20" xfId="0" applyNumberFormat="1" applyFont="1" applyBorder="1" applyAlignment="1">
      <alignment horizontal="right" vertical="center"/>
    </xf>
    <xf numFmtId="3" fontId="1" fillId="0" borderId="16" xfId="0" applyNumberFormat="1" applyFont="1" applyBorder="1" applyAlignment="1">
      <alignment horizontal="right" vertical="center"/>
    </xf>
    <xf numFmtId="3" fontId="1" fillId="0" borderId="50" xfId="0" applyNumberFormat="1" applyFont="1" applyBorder="1" applyAlignment="1">
      <alignment horizontal="right" vertical="center"/>
    </xf>
    <xf numFmtId="3" fontId="1" fillId="0" borderId="55" xfId="0" applyNumberFormat="1" applyFont="1" applyBorder="1" applyAlignment="1">
      <alignment horizontal="right" vertical="center"/>
    </xf>
    <xf numFmtId="3" fontId="1" fillId="0" borderId="10" xfId="0" applyNumberFormat="1" applyFont="1" applyBorder="1" applyAlignment="1">
      <alignment horizontal="right" vertical="center"/>
    </xf>
    <xf numFmtId="3" fontId="1" fillId="0" borderId="37" xfId="0" applyNumberFormat="1" applyFont="1" applyBorder="1" applyAlignment="1">
      <alignment horizontal="right" vertical="center"/>
    </xf>
    <xf numFmtId="3" fontId="0" fillId="0" borderId="53" xfId="0" applyNumberFormat="1" applyFont="1" applyBorder="1" applyAlignment="1">
      <alignment vertical="center"/>
    </xf>
    <xf numFmtId="3" fontId="0" fillId="0" borderId="0" xfId="0" applyNumberFormat="1"/>
    <xf numFmtId="3" fontId="1" fillId="0" borderId="9" xfId="0" applyNumberFormat="1" applyFont="1" applyBorder="1" applyAlignment="1">
      <alignment horizontal="left" vertical="top"/>
    </xf>
    <xf numFmtId="3" fontId="1" fillId="0" borderId="9" xfId="0" applyNumberFormat="1" applyFont="1" applyBorder="1" applyAlignment="1">
      <alignment horizontal="right"/>
    </xf>
    <xf numFmtId="3" fontId="1" fillId="0" borderId="0" xfId="0" applyNumberFormat="1" applyFont="1" applyAlignment="1">
      <alignment horizontal="right"/>
    </xf>
    <xf numFmtId="3" fontId="1" fillId="0" borderId="5" xfId="0" applyNumberFormat="1" applyFont="1" applyBorder="1" applyAlignment="1">
      <alignment vertical="center"/>
    </xf>
    <xf numFmtId="3" fontId="1" fillId="0" borderId="35" xfId="0" applyNumberFormat="1" applyFont="1" applyBorder="1" applyAlignment="1">
      <alignment horizontal="center" vertical="center"/>
    </xf>
    <xf numFmtId="3" fontId="1" fillId="0" borderId="31" xfId="0" applyNumberFormat="1" applyFont="1" applyBorder="1" applyAlignment="1">
      <alignment horizontal="center" vertical="center"/>
    </xf>
    <xf numFmtId="3" fontId="0" fillId="0" borderId="62" xfId="0" applyNumberFormat="1" applyFont="1" applyBorder="1" applyAlignment="1">
      <alignment vertical="center"/>
    </xf>
    <xf numFmtId="3" fontId="0" fillId="0" borderId="48" xfId="0" applyNumberFormat="1" applyFont="1" applyBorder="1" applyAlignment="1">
      <alignment vertical="center"/>
    </xf>
    <xf numFmtId="3" fontId="0" fillId="0" borderId="63" xfId="0" applyNumberFormat="1" applyFont="1" applyBorder="1" applyAlignment="1">
      <alignment vertical="center"/>
    </xf>
    <xf numFmtId="3" fontId="0" fillId="0" borderId="34" xfId="0" applyNumberFormat="1" applyFont="1" applyBorder="1" applyAlignment="1">
      <alignment vertical="center"/>
    </xf>
    <xf numFmtId="3" fontId="0" fillId="0" borderId="0" xfId="0" applyNumberFormat="1" applyFont="1"/>
    <xf numFmtId="3" fontId="1" fillId="0" borderId="0" xfId="0" applyNumberFormat="1" applyFont="1" applyFill="1" applyBorder="1" applyAlignment="1">
      <alignment vertical="top"/>
    </xf>
    <xf numFmtId="3" fontId="1" fillId="0" borderId="39" xfId="0" applyNumberFormat="1" applyFont="1" applyBorder="1" applyAlignment="1">
      <alignment vertical="center"/>
    </xf>
    <xf numFmtId="3" fontId="1" fillId="0" borderId="43" xfId="0" applyNumberFormat="1" applyFont="1" applyBorder="1" applyAlignment="1">
      <alignment horizontal="center" vertical="center"/>
    </xf>
    <xf numFmtId="3" fontId="1" fillId="0" borderId="43" xfId="0" applyNumberFormat="1" applyFont="1" applyBorder="1" applyAlignment="1">
      <alignment horizontal="right" vertical="center"/>
    </xf>
    <xf numFmtId="3" fontId="0" fillId="0" borderId="0" xfId="0" applyNumberFormat="1" applyAlignment="1">
      <alignment horizontal="left"/>
    </xf>
    <xf numFmtId="3" fontId="1" fillId="0" borderId="0" xfId="0" applyNumberFormat="1" applyFont="1" applyAlignment="1">
      <alignment horizontal="right" vertical="center"/>
    </xf>
    <xf numFmtId="3" fontId="1" fillId="0" borderId="51" xfId="0" applyNumberFormat="1" applyFont="1" applyBorder="1" applyAlignment="1">
      <alignment horizontal="center" vertical="center"/>
    </xf>
    <xf numFmtId="3" fontId="0" fillId="0" borderId="33" xfId="0" applyNumberFormat="1" applyFont="1" applyBorder="1" applyAlignment="1">
      <alignment vertical="center"/>
    </xf>
    <xf numFmtId="3" fontId="0" fillId="0" borderId="40" xfId="0" applyNumberFormat="1" applyFont="1" applyBorder="1" applyAlignment="1">
      <alignment vertical="center"/>
    </xf>
    <xf numFmtId="3" fontId="0" fillId="0" borderId="41" xfId="0" applyNumberFormat="1" applyFont="1" applyBorder="1" applyAlignment="1">
      <alignment vertical="center"/>
    </xf>
    <xf numFmtId="3" fontId="0" fillId="0" borderId="42" xfId="0" applyNumberFormat="1" applyFont="1" applyBorder="1" applyAlignment="1">
      <alignment vertical="center"/>
    </xf>
    <xf numFmtId="3" fontId="0" fillId="0" borderId="47" xfId="0" applyNumberFormat="1" applyFont="1" applyBorder="1" applyAlignment="1">
      <alignment vertical="center"/>
    </xf>
    <xf numFmtId="3" fontId="0" fillId="0" borderId="49" xfId="0" applyNumberFormat="1" applyFont="1" applyBorder="1" applyAlignment="1">
      <alignment vertical="center"/>
    </xf>
    <xf numFmtId="3" fontId="0" fillId="0" borderId="54" xfId="0" applyNumberFormat="1" applyFont="1" applyBorder="1" applyAlignment="1">
      <alignment vertical="center"/>
    </xf>
    <xf numFmtId="3" fontId="0" fillId="0" borderId="44" xfId="0" applyNumberFormat="1" applyFont="1" applyBorder="1" applyAlignment="1">
      <alignment horizontal="right" vertical="center"/>
    </xf>
    <xf numFmtId="3" fontId="0" fillId="0" borderId="45" xfId="0" applyNumberFormat="1" applyFont="1" applyBorder="1" applyAlignment="1">
      <alignment horizontal="right" vertical="center"/>
    </xf>
    <xf numFmtId="3" fontId="0" fillId="0" borderId="46" xfId="0" applyNumberFormat="1" applyFont="1" applyBorder="1" applyAlignment="1">
      <alignment horizontal="right" vertical="center"/>
    </xf>
    <xf numFmtId="3" fontId="8" fillId="0" borderId="33" xfId="0" applyNumberFormat="1" applyFont="1" applyBorder="1" applyAlignment="1">
      <alignment vertical="center"/>
    </xf>
    <xf numFmtId="3" fontId="8" fillId="0" borderId="0" xfId="0" applyNumberFormat="1" applyFont="1" applyBorder="1" applyAlignment="1">
      <alignment vertical="center"/>
    </xf>
    <xf numFmtId="3" fontId="0" fillId="0" borderId="63" xfId="0" applyNumberFormat="1" applyBorder="1" applyAlignment="1">
      <alignment vertical="center"/>
    </xf>
    <xf numFmtId="3" fontId="1" fillId="0" borderId="31" xfId="0" applyNumberFormat="1" applyFont="1" applyBorder="1" applyAlignment="1">
      <alignment vertical="center" shrinkToFit="1"/>
    </xf>
    <xf numFmtId="3" fontId="0" fillId="0" borderId="17" xfId="0" applyNumberFormat="1" applyBorder="1" applyAlignment="1">
      <alignment vertical="center"/>
    </xf>
    <xf numFmtId="0" fontId="0" fillId="0" borderId="7" xfId="0" applyBorder="1" applyAlignment="1">
      <alignment horizontal="left" vertical="center" wrapText="1"/>
    </xf>
    <xf numFmtId="3" fontId="0" fillId="0" borderId="38" xfId="0" applyNumberFormat="1" applyBorder="1" applyAlignment="1">
      <alignment horizontal="right" vertical="center"/>
    </xf>
    <xf numFmtId="0" fontId="0" fillId="0" borderId="64" xfId="0" applyBorder="1" applyAlignment="1">
      <alignment horizontal="right" vertical="center"/>
    </xf>
    <xf numFmtId="0" fontId="1" fillId="0" borderId="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3" fontId="1" fillId="0" borderId="0" xfId="0" applyNumberFormat="1" applyFont="1" applyAlignment="1">
      <alignment horizontal="center"/>
    </xf>
    <xf numFmtId="3" fontId="1" fillId="0" borderId="5" xfId="0" applyNumberFormat="1" applyFont="1" applyBorder="1" applyAlignment="1">
      <alignment horizontal="center" vertical="center"/>
    </xf>
    <xf numFmtId="3" fontId="1" fillId="0" borderId="13" xfId="0" applyNumberFormat="1" applyFont="1" applyBorder="1" applyAlignment="1">
      <alignment horizontal="center" vertical="center"/>
    </xf>
    <xf numFmtId="3" fontId="1" fillId="0" borderId="6" xfId="0" applyNumberFormat="1" applyFont="1" applyBorder="1" applyAlignment="1">
      <alignment horizontal="center" vertical="center"/>
    </xf>
    <xf numFmtId="3" fontId="0" fillId="0" borderId="3" xfId="0" applyNumberFormat="1" applyBorder="1" applyAlignment="1">
      <alignment vertical="center"/>
    </xf>
    <xf numFmtId="3" fontId="0" fillId="0" borderId="1" xfId="0" applyNumberFormat="1" applyBorder="1" applyAlignment="1">
      <alignment vertical="center"/>
    </xf>
    <xf numFmtId="3" fontId="1" fillId="0" borderId="1" xfId="0" applyNumberFormat="1" applyFont="1" applyBorder="1" applyAlignment="1">
      <alignment vertical="center"/>
    </xf>
    <xf numFmtId="3" fontId="1" fillId="0" borderId="0" xfId="0" applyNumberFormat="1" applyFont="1"/>
    <xf numFmtId="3" fontId="0" fillId="0" borderId="7" xfId="0" applyNumberFormat="1" applyBorder="1" applyAlignment="1">
      <alignment vertical="center"/>
    </xf>
    <xf numFmtId="3" fontId="1" fillId="0" borderId="0" xfId="0" applyNumberFormat="1" applyFont="1" applyAlignment="1">
      <alignment horizontal="center" vertical="center"/>
    </xf>
    <xf numFmtId="3" fontId="1" fillId="0" borderId="18" xfId="0" applyNumberFormat="1" applyFont="1" applyBorder="1" applyAlignment="1">
      <alignment horizontal="center" vertical="center"/>
    </xf>
    <xf numFmtId="3" fontId="1" fillId="0" borderId="24" xfId="0" applyNumberFormat="1" applyFont="1" applyBorder="1" applyAlignment="1">
      <alignment horizontal="center" vertical="center"/>
    </xf>
    <xf numFmtId="3" fontId="1" fillId="0" borderId="17" xfId="0" applyNumberFormat="1" applyFont="1" applyBorder="1" applyAlignment="1">
      <alignment horizontal="center" vertical="center"/>
    </xf>
    <xf numFmtId="3" fontId="0" fillId="0" borderId="0" xfId="0" applyNumberFormat="1" applyAlignment="1">
      <alignment vertical="center"/>
    </xf>
    <xf numFmtId="3" fontId="3" fillId="0" borderId="1" xfId="0" applyNumberFormat="1" applyFont="1" applyBorder="1" applyAlignment="1">
      <alignment vertical="center"/>
    </xf>
    <xf numFmtId="3" fontId="1" fillId="0" borderId="0" xfId="0" applyNumberFormat="1" applyFont="1" applyAlignment="1">
      <alignment vertical="center"/>
    </xf>
    <xf numFmtId="3" fontId="3" fillId="0" borderId="7" xfId="0" applyNumberFormat="1" applyFont="1" applyBorder="1" applyAlignment="1">
      <alignment vertical="center"/>
    </xf>
    <xf numFmtId="0" fontId="9" fillId="0" borderId="0" xfId="1"/>
    <xf numFmtId="0" fontId="9" fillId="2" borderId="0" xfId="1" applyFill="1"/>
    <xf numFmtId="0" fontId="9" fillId="0" borderId="0" xfId="1" applyBorder="1"/>
    <xf numFmtId="0" fontId="9" fillId="2" borderId="0" xfId="1" applyFill="1" applyBorder="1"/>
    <xf numFmtId="0" fontId="9" fillId="0" borderId="0" xfId="1" applyAlignment="1">
      <alignment vertical="center"/>
    </xf>
    <xf numFmtId="0" fontId="7" fillId="2" borderId="34" xfId="1" applyFont="1" applyFill="1" applyBorder="1" applyAlignment="1">
      <alignment vertical="center"/>
    </xf>
    <xf numFmtId="0" fontId="7" fillId="0" borderId="34" xfId="1" applyFont="1" applyBorder="1" applyAlignment="1">
      <alignment vertical="center"/>
    </xf>
    <xf numFmtId="0" fontId="10" fillId="0" borderId="0" xfId="1" applyFont="1" applyAlignment="1">
      <alignment vertical="center"/>
    </xf>
    <xf numFmtId="0" fontId="10" fillId="2" borderId="43" xfId="1" applyFont="1" applyFill="1" applyBorder="1" applyAlignment="1">
      <alignment vertical="center"/>
    </xf>
    <xf numFmtId="0" fontId="10" fillId="0" borderId="31" xfId="1" applyFont="1" applyFill="1" applyBorder="1" applyAlignment="1">
      <alignment vertical="center"/>
    </xf>
    <xf numFmtId="0" fontId="10" fillId="0" borderId="39" xfId="1" applyFont="1" applyFill="1" applyBorder="1" applyAlignment="1">
      <alignment horizontal="left" vertical="center"/>
    </xf>
    <xf numFmtId="0" fontId="9" fillId="2" borderId="63" xfId="1" applyFont="1" applyFill="1" applyBorder="1" applyAlignment="1">
      <alignment vertical="center"/>
    </xf>
    <xf numFmtId="0" fontId="9" fillId="0" borderId="63" xfId="1" applyFont="1" applyFill="1" applyBorder="1" applyAlignment="1">
      <alignment vertical="center"/>
    </xf>
    <xf numFmtId="0" fontId="9" fillId="0" borderId="38" xfId="1" applyFont="1" applyFill="1" applyBorder="1" applyAlignment="1">
      <alignment horizontal="left" vertical="center"/>
    </xf>
    <xf numFmtId="0" fontId="9" fillId="2" borderId="62" xfId="1" applyFont="1" applyFill="1" applyBorder="1" applyAlignment="1">
      <alignment vertical="center"/>
    </xf>
    <xf numFmtId="0" fontId="9" fillId="0" borderId="62" xfId="1" applyFont="1" applyFill="1" applyBorder="1" applyAlignment="1">
      <alignment vertical="center"/>
    </xf>
    <xf numFmtId="0" fontId="9" fillId="0" borderId="36" xfId="1" applyFont="1" applyFill="1" applyBorder="1" applyAlignment="1">
      <alignment horizontal="left" vertical="center"/>
    </xf>
    <xf numFmtId="0" fontId="6" fillId="2" borderId="31" xfId="1" applyFont="1" applyFill="1" applyBorder="1" applyAlignment="1">
      <alignment vertical="center"/>
    </xf>
    <xf numFmtId="0" fontId="6" fillId="0" borderId="31" xfId="1" applyFont="1" applyFill="1" applyBorder="1" applyAlignment="1">
      <alignment vertical="center"/>
    </xf>
    <xf numFmtId="0" fontId="6" fillId="0" borderId="31" xfId="1" applyFont="1" applyFill="1" applyBorder="1" applyAlignment="1">
      <alignment horizontal="left" vertical="center"/>
    </xf>
    <xf numFmtId="0" fontId="5" fillId="2" borderId="63" xfId="1" applyFont="1" applyFill="1" applyBorder="1" applyAlignment="1">
      <alignment vertical="center"/>
    </xf>
    <xf numFmtId="0" fontId="5" fillId="0" borderId="65" xfId="1" applyFont="1" applyFill="1" applyBorder="1" applyAlignment="1">
      <alignment vertical="center"/>
    </xf>
    <xf numFmtId="0" fontId="5" fillId="0" borderId="66" xfId="1" applyFont="1" applyFill="1" applyBorder="1" applyAlignment="1">
      <alignment horizontal="left" vertical="center"/>
    </xf>
    <xf numFmtId="0" fontId="5" fillId="2" borderId="49" xfId="1" applyFont="1" applyFill="1" applyBorder="1" applyAlignment="1">
      <alignment vertical="center"/>
    </xf>
    <xf numFmtId="0" fontId="5" fillId="2" borderId="48" xfId="1" applyFont="1" applyFill="1" applyBorder="1" applyAlignment="1">
      <alignment vertical="center"/>
    </xf>
    <xf numFmtId="0" fontId="5" fillId="0" borderId="67" xfId="1" applyFont="1" applyFill="1" applyBorder="1" applyAlignment="1">
      <alignment vertical="center"/>
    </xf>
    <xf numFmtId="0" fontId="5" fillId="0" borderId="59" xfId="1" applyFont="1" applyFill="1" applyBorder="1" applyAlignment="1">
      <alignment horizontal="left" vertical="center"/>
    </xf>
    <xf numFmtId="0" fontId="5" fillId="2" borderId="62" xfId="1" applyFont="1" applyFill="1" applyBorder="1" applyAlignment="1">
      <alignment vertical="center"/>
    </xf>
    <xf numFmtId="0" fontId="11" fillId="2" borderId="31" xfId="1" applyFont="1" applyFill="1" applyBorder="1" applyAlignment="1">
      <alignment vertical="center"/>
    </xf>
    <xf numFmtId="0" fontId="5" fillId="0" borderId="60" xfId="1" applyFont="1" applyFill="1" applyBorder="1" applyAlignment="1">
      <alignment vertical="center"/>
    </xf>
    <xf numFmtId="0" fontId="4" fillId="0" borderId="68" xfId="1" applyFont="1" applyFill="1" applyBorder="1" applyAlignment="1">
      <alignment horizontal="left" vertical="center"/>
    </xf>
    <xf numFmtId="0" fontId="6" fillId="2" borderId="69" xfId="1" applyFont="1" applyFill="1" applyBorder="1" applyAlignment="1">
      <alignment vertical="center"/>
    </xf>
    <xf numFmtId="0" fontId="5" fillId="2" borderId="70" xfId="1" applyFont="1" applyFill="1" applyBorder="1" applyAlignment="1">
      <alignment vertical="center"/>
    </xf>
    <xf numFmtId="0" fontId="5" fillId="0" borderId="49" xfId="1" applyFont="1" applyBorder="1" applyAlignment="1">
      <alignment vertical="center"/>
    </xf>
    <xf numFmtId="0" fontId="5" fillId="0" borderId="49" xfId="1" applyFont="1" applyFill="1" applyBorder="1" applyAlignment="1">
      <alignment horizontal="left" vertical="center"/>
    </xf>
    <xf numFmtId="0" fontId="5" fillId="2" borderId="46" xfId="1" applyFont="1" applyFill="1" applyBorder="1" applyAlignment="1">
      <alignment vertical="center"/>
    </xf>
    <xf numFmtId="0" fontId="5" fillId="0" borderId="48" xfId="1" applyFont="1" applyBorder="1" applyAlignment="1">
      <alignment vertical="center"/>
    </xf>
    <xf numFmtId="0" fontId="5" fillId="0" borderId="48" xfId="1" applyFont="1" applyFill="1" applyBorder="1" applyAlignment="1">
      <alignment horizontal="left" vertical="center"/>
    </xf>
    <xf numFmtId="0" fontId="5" fillId="2" borderId="45" xfId="1" applyFont="1" applyFill="1" applyBorder="1" applyAlignment="1">
      <alignment vertical="center"/>
    </xf>
    <xf numFmtId="0" fontId="5" fillId="0" borderId="66" xfId="1" applyFont="1" applyBorder="1" applyAlignment="1">
      <alignment vertical="center"/>
    </xf>
    <xf numFmtId="0" fontId="5" fillId="0" borderId="59" xfId="1" applyFont="1" applyBorder="1" applyAlignment="1">
      <alignment vertical="center"/>
    </xf>
    <xf numFmtId="0" fontId="5" fillId="0" borderId="59" xfId="1" applyFont="1" applyFill="1" applyBorder="1" applyAlignment="1">
      <alignment vertical="center"/>
    </xf>
    <xf numFmtId="0" fontId="5" fillId="2" borderId="44" xfId="1" applyFont="1" applyFill="1" applyBorder="1" applyAlignment="1">
      <alignment vertical="center"/>
    </xf>
    <xf numFmtId="0" fontId="5" fillId="0" borderId="61" xfId="1" applyFont="1" applyFill="1" applyBorder="1" applyAlignment="1">
      <alignment vertical="center"/>
    </xf>
    <xf numFmtId="0" fontId="5" fillId="0" borderId="61" xfId="1" applyFont="1" applyFill="1" applyBorder="1" applyAlignment="1">
      <alignment horizontal="left" vertical="center" wrapText="1"/>
    </xf>
    <xf numFmtId="0" fontId="5" fillId="0" borderId="48" xfId="1" applyFont="1" applyFill="1" applyBorder="1" applyAlignment="1">
      <alignment vertical="center"/>
    </xf>
    <xf numFmtId="0" fontId="9" fillId="0" borderId="48" xfId="1" applyFont="1" applyFill="1" applyBorder="1" applyAlignment="1">
      <alignment horizontal="left" vertical="center"/>
    </xf>
    <xf numFmtId="0" fontId="5" fillId="2" borderId="71" xfId="1" applyFont="1" applyFill="1" applyBorder="1" applyAlignment="1">
      <alignment vertical="center"/>
    </xf>
    <xf numFmtId="0" fontId="5" fillId="0" borderId="62" xfId="1" applyFont="1" applyFill="1" applyBorder="1" applyAlignment="1">
      <alignment vertical="center"/>
    </xf>
    <xf numFmtId="0" fontId="4" fillId="0" borderId="62" xfId="1" applyFont="1" applyFill="1" applyBorder="1" applyAlignment="1">
      <alignment horizontal="left" vertical="center"/>
    </xf>
    <xf numFmtId="0" fontId="4" fillId="2" borderId="31" xfId="1" applyFont="1" applyFill="1" applyBorder="1" applyAlignment="1">
      <alignment horizontal="center" vertical="center" wrapText="1"/>
    </xf>
    <xf numFmtId="0" fontId="4" fillId="0" borderId="58" xfId="1" applyFont="1" applyFill="1" applyBorder="1" applyAlignment="1">
      <alignment horizontal="center" vertical="center" wrapText="1"/>
    </xf>
    <xf numFmtId="0" fontId="4" fillId="0" borderId="31" xfId="1" applyFont="1" applyFill="1" applyBorder="1" applyAlignment="1">
      <alignment horizontal="center" vertical="center"/>
    </xf>
    <xf numFmtId="0" fontId="4" fillId="0" borderId="0" xfId="1" applyFont="1" applyAlignment="1">
      <alignment horizontal="center"/>
    </xf>
    <xf numFmtId="0" fontId="4" fillId="2" borderId="0" xfId="1" applyFont="1" applyFill="1" applyAlignment="1">
      <alignment horizontal="right"/>
    </xf>
    <xf numFmtId="0" fontId="7" fillId="0" borderId="0" xfId="1" applyFont="1" applyAlignment="1">
      <alignment horizontal="center" wrapText="1"/>
    </xf>
    <xf numFmtId="0" fontId="1" fillId="0" borderId="6" xfId="0" applyFont="1" applyBorder="1"/>
    <xf numFmtId="0" fontId="1" fillId="0" borderId="13" xfId="0" applyFont="1" applyBorder="1"/>
    <xf numFmtId="0" fontId="1" fillId="0" borderId="5" xfId="0" applyFont="1" applyBorder="1"/>
    <xf numFmtId="0" fontId="0" fillId="0" borderId="8" xfId="0" applyBorder="1"/>
    <xf numFmtId="0" fontId="0" fillId="0" borderId="14" xfId="0" applyBorder="1"/>
    <xf numFmtId="0" fontId="0" fillId="0" borderId="7" xfId="0" applyBorder="1"/>
    <xf numFmtId="0" fontId="0" fillId="0" borderId="2" xfId="0" applyBorder="1"/>
    <xf numFmtId="0" fontId="0" fillId="0" borderId="10" xfId="0" applyBorder="1"/>
    <xf numFmtId="0" fontId="0" fillId="0" borderId="1" xfId="0" applyBorder="1"/>
    <xf numFmtId="0" fontId="0" fillId="0" borderId="4" xfId="0" applyBorder="1"/>
    <xf numFmtId="0" fontId="0" fillId="0" borderId="12" xfId="0" applyBorder="1"/>
    <xf numFmtId="0" fontId="13" fillId="0" borderId="3" xfId="0" applyFont="1" applyBorder="1"/>
    <xf numFmtId="0" fontId="0" fillId="0" borderId="23" xfId="0" applyBorder="1"/>
    <xf numFmtId="0" fontId="0" fillId="0" borderId="22" xfId="0" applyBorder="1"/>
    <xf numFmtId="0" fontId="13" fillId="0" borderId="19" xfId="0" applyFont="1" applyBorder="1"/>
    <xf numFmtId="0" fontId="1" fillId="0" borderId="6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3" fontId="1" fillId="0" borderId="11" xfId="0" applyNumberFormat="1" applyFont="1" applyBorder="1" applyAlignment="1">
      <alignment horizontal="left"/>
    </xf>
    <xf numFmtId="3" fontId="0" fillId="0" borderId="11" xfId="0" applyNumberFormat="1" applyBorder="1" applyAlignment="1">
      <alignment horizontal="left"/>
    </xf>
    <xf numFmtId="3" fontId="0" fillId="0" borderId="0" xfId="0" applyNumberFormat="1" applyAlignment="1">
      <alignment horizontal="left"/>
    </xf>
    <xf numFmtId="3" fontId="0" fillId="0" borderId="0" xfId="0" applyNumberFormat="1" applyAlignment="1">
      <alignment horizontal="right"/>
    </xf>
    <xf numFmtId="3" fontId="0" fillId="0" borderId="0" xfId="0" applyNumberFormat="1" applyAlignment="1"/>
    <xf numFmtId="3" fontId="2" fillId="0" borderId="0" xfId="0" applyNumberFormat="1" applyFont="1" applyAlignment="1">
      <alignment horizontal="center" vertical="center" wrapText="1"/>
    </xf>
    <xf numFmtId="3" fontId="0" fillId="0" borderId="0" xfId="0" applyNumberFormat="1" applyAlignment="1">
      <alignment vertical="center" wrapText="1"/>
    </xf>
    <xf numFmtId="3" fontId="2" fillId="0" borderId="0" xfId="0" applyNumberFormat="1" applyFont="1" applyAlignment="1">
      <alignment horizontal="center"/>
    </xf>
    <xf numFmtId="3" fontId="0" fillId="0" borderId="11" xfId="0" applyNumberFormat="1" applyBorder="1" applyAlignment="1"/>
    <xf numFmtId="0" fontId="2" fillId="0" borderId="0" xfId="0" applyFont="1" applyAlignment="1">
      <alignment horizontal="center"/>
    </xf>
    <xf numFmtId="0" fontId="0" fillId="0" borderId="0" xfId="0" applyAlignment="1"/>
    <xf numFmtId="0" fontId="0" fillId="0" borderId="0" xfId="0" applyAlignment="1">
      <alignment horizontal="right"/>
    </xf>
    <xf numFmtId="3" fontId="0" fillId="0" borderId="8" xfId="0" applyNumberFormat="1" applyBorder="1" applyAlignment="1">
      <alignment vertical="center"/>
    </xf>
    <xf numFmtId="3" fontId="0" fillId="0" borderId="4" xfId="0" applyNumberFormat="1" applyBorder="1" applyAlignment="1">
      <alignment vertical="center"/>
    </xf>
    <xf numFmtId="0" fontId="0" fillId="0" borderId="3" xfId="0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3" fontId="0" fillId="0" borderId="36" xfId="0" applyNumberFormat="1" applyBorder="1" applyAlignment="1">
      <alignment horizontal="right" vertical="center"/>
    </xf>
    <xf numFmtId="3" fontId="0" fillId="0" borderId="37" xfId="0" applyNumberFormat="1" applyBorder="1" applyAlignment="1">
      <alignment horizontal="right" vertical="center"/>
    </xf>
    <xf numFmtId="0" fontId="0" fillId="0" borderId="28" xfId="0" applyBorder="1" applyAlignment="1">
      <alignment horizontal="left" vertical="center" wrapText="1"/>
    </xf>
    <xf numFmtId="3" fontId="0" fillId="0" borderId="20" xfId="0" applyNumberFormat="1" applyBorder="1" applyAlignment="1">
      <alignment horizontal="right" vertical="center"/>
    </xf>
    <xf numFmtId="0" fontId="0" fillId="0" borderId="12" xfId="0" applyBorder="1" applyAlignment="1">
      <alignment horizontal="right" vertical="center"/>
    </xf>
    <xf numFmtId="3" fontId="0" fillId="0" borderId="0" xfId="0" applyNumberFormat="1" applyAlignment="1">
      <alignment horizontal="center"/>
    </xf>
    <xf numFmtId="3" fontId="1" fillId="0" borderId="1" xfId="0" applyNumberFormat="1" applyFont="1" applyBorder="1" applyAlignment="1">
      <alignment horizontal="left" vertical="center" wrapText="1"/>
    </xf>
    <xf numFmtId="3" fontId="1" fillId="0" borderId="10" xfId="0" applyNumberFormat="1" applyFont="1" applyBorder="1" applyAlignment="1">
      <alignment horizontal="right" vertical="center"/>
    </xf>
    <xf numFmtId="3" fontId="1" fillId="0" borderId="37" xfId="0" applyNumberFormat="1" applyFont="1" applyBorder="1" applyAlignment="1">
      <alignment horizontal="right" vertical="center"/>
    </xf>
    <xf numFmtId="3" fontId="1" fillId="0" borderId="32" xfId="0" applyNumberFormat="1" applyFont="1" applyBorder="1" applyAlignment="1">
      <alignment horizontal="center" vertical="center"/>
    </xf>
    <xf numFmtId="3" fontId="0" fillId="0" borderId="34" xfId="0" applyNumberFormat="1" applyBorder="1" applyAlignment="1">
      <alignment horizontal="center" vertical="center"/>
    </xf>
    <xf numFmtId="3" fontId="1" fillId="0" borderId="57" xfId="0" applyNumberFormat="1" applyFont="1" applyBorder="1" applyAlignment="1">
      <alignment horizontal="center" vertical="center"/>
    </xf>
    <xf numFmtId="3" fontId="1" fillId="0" borderId="56" xfId="0" applyNumberFormat="1" applyFont="1" applyBorder="1" applyAlignment="1">
      <alignment horizontal="center" vertical="center"/>
    </xf>
    <xf numFmtId="3" fontId="1" fillId="0" borderId="50" xfId="0" applyNumberFormat="1" applyFont="1" applyBorder="1" applyAlignment="1">
      <alignment horizontal="center" vertical="center"/>
    </xf>
    <xf numFmtId="3" fontId="0" fillId="0" borderId="56" xfId="0" applyNumberFormat="1" applyBorder="1" applyAlignment="1">
      <alignment horizontal="center" vertical="center"/>
    </xf>
    <xf numFmtId="3" fontId="1" fillId="0" borderId="22" xfId="0" applyNumberFormat="1" applyFont="1" applyBorder="1" applyAlignment="1">
      <alignment horizontal="center" vertical="center"/>
    </xf>
    <xf numFmtId="3" fontId="0" fillId="0" borderId="23" xfId="0" applyNumberFormat="1" applyBorder="1" applyAlignment="1">
      <alignment horizontal="center" vertical="center"/>
    </xf>
    <xf numFmtId="3" fontId="1" fillId="0" borderId="19" xfId="0" applyNumberFormat="1" applyFont="1" applyBorder="1" applyAlignment="1">
      <alignment horizontal="left" vertical="center" wrapText="1"/>
    </xf>
    <xf numFmtId="3" fontId="1" fillId="0" borderId="18" xfId="0" applyNumberFormat="1" applyFont="1" applyBorder="1" applyAlignment="1">
      <alignment horizontal="left" vertical="center" wrapText="1"/>
    </xf>
    <xf numFmtId="3" fontId="1" fillId="0" borderId="20" xfId="0" applyNumberFormat="1" applyFont="1" applyBorder="1" applyAlignment="1">
      <alignment horizontal="right" vertical="center"/>
    </xf>
    <xf numFmtId="3" fontId="1" fillId="0" borderId="16" xfId="0" applyNumberFormat="1" applyFont="1" applyBorder="1" applyAlignment="1">
      <alignment horizontal="right" vertical="center"/>
    </xf>
    <xf numFmtId="3" fontId="1" fillId="0" borderId="21" xfId="0" applyNumberFormat="1" applyFont="1" applyBorder="1" applyAlignment="1">
      <alignment horizontal="right" vertical="center"/>
    </xf>
    <xf numFmtId="3" fontId="0" fillId="0" borderId="17" xfId="0" applyNumberFormat="1" applyBorder="1" applyAlignment="1">
      <alignment horizontal="right" vertical="center"/>
    </xf>
    <xf numFmtId="3" fontId="1" fillId="0" borderId="50" xfId="0" applyNumberFormat="1" applyFont="1" applyBorder="1" applyAlignment="1">
      <alignment horizontal="right" vertical="center"/>
    </xf>
    <xf numFmtId="3" fontId="1" fillId="0" borderId="55" xfId="0" applyNumberFormat="1" applyFont="1" applyBorder="1" applyAlignment="1">
      <alignment horizontal="right" vertical="center"/>
    </xf>
    <xf numFmtId="3" fontId="1" fillId="0" borderId="51" xfId="0" applyNumberFormat="1" applyFont="1" applyBorder="1" applyAlignment="1">
      <alignment horizontal="center" vertical="center"/>
    </xf>
    <xf numFmtId="3" fontId="1" fillId="0" borderId="26" xfId="0" applyNumberFormat="1" applyFont="1" applyBorder="1" applyAlignment="1">
      <alignment horizontal="center" vertical="center"/>
    </xf>
    <xf numFmtId="3" fontId="1" fillId="0" borderId="35" xfId="0" applyNumberFormat="1" applyFont="1" applyBorder="1" applyAlignment="1">
      <alignment horizontal="center" vertical="center"/>
    </xf>
    <xf numFmtId="3" fontId="0" fillId="0" borderId="26" xfId="0" applyNumberFormat="1" applyBorder="1" applyAlignment="1">
      <alignment horizontal="center" vertical="center"/>
    </xf>
    <xf numFmtId="3" fontId="1" fillId="0" borderId="13" xfId="0" applyNumberFormat="1" applyFont="1" applyBorder="1" applyAlignment="1">
      <alignment horizontal="center" vertical="center"/>
    </xf>
    <xf numFmtId="3" fontId="0" fillId="0" borderId="6" xfId="0" applyNumberFormat="1" applyBorder="1" applyAlignment="1">
      <alignment horizontal="center" vertical="center"/>
    </xf>
    <xf numFmtId="0" fontId="4" fillId="0" borderId="0" xfId="1" applyFont="1" applyBorder="1" applyAlignment="1">
      <alignment horizontal="center"/>
    </xf>
    <xf numFmtId="0" fontId="12" fillId="0" borderId="0" xfId="1" applyFont="1" applyAlignment="1">
      <alignment horizontal="center" wrapText="1"/>
    </xf>
    <xf numFmtId="0" fontId="9" fillId="0" borderId="0" xfId="1" applyAlignment="1">
      <alignment horizontal="right"/>
    </xf>
    <xf numFmtId="0" fontId="1" fillId="0" borderId="0" xfId="0" applyFont="1" applyAlignment="1">
      <alignment horizontal="center"/>
    </xf>
  </cellXfs>
  <cellStyles count="2">
    <cellStyle name="Normál" xfId="0" builtinId="0"/>
    <cellStyle name="Normá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60"/>
  <sheetViews>
    <sheetView workbookViewId="0">
      <selection activeCell="J29" sqref="J29"/>
    </sheetView>
  </sheetViews>
  <sheetFormatPr defaultRowHeight="15"/>
  <cols>
    <col min="1" max="1" width="51.5703125" style="66" customWidth="1"/>
    <col min="2" max="2" width="21.85546875" style="66" customWidth="1"/>
    <col min="3" max="3" width="18.5703125" style="66" customWidth="1"/>
    <col min="4" max="16384" width="9.140625" style="66"/>
  </cols>
  <sheetData>
    <row r="1" spans="1:3">
      <c r="A1" s="199" t="s">
        <v>105</v>
      </c>
      <c r="B1" s="199"/>
      <c r="C1" s="200"/>
    </row>
    <row r="2" spans="1:3" ht="30" customHeight="1">
      <c r="A2" s="201" t="s">
        <v>107</v>
      </c>
      <c r="B2" s="201"/>
      <c r="C2" s="202"/>
    </row>
    <row r="3" spans="1:3" ht="30" customHeight="1">
      <c r="A3" s="202"/>
      <c r="B3" s="202"/>
      <c r="C3" s="202"/>
    </row>
    <row r="4" spans="1:3" ht="30" customHeight="1" thickBot="1">
      <c r="A4" s="67" t="s">
        <v>6</v>
      </c>
      <c r="B4" s="68"/>
      <c r="C4" s="69" t="s">
        <v>106</v>
      </c>
    </row>
    <row r="5" spans="1:3" ht="30" customHeight="1" thickBot="1">
      <c r="A5" s="41" t="s">
        <v>0</v>
      </c>
      <c r="B5" s="84" t="s">
        <v>88</v>
      </c>
      <c r="C5" s="72" t="s">
        <v>100</v>
      </c>
    </row>
    <row r="6" spans="1:3" ht="30" customHeight="1">
      <c r="A6" s="73" t="s">
        <v>7</v>
      </c>
      <c r="B6" s="58">
        <v>0</v>
      </c>
      <c r="C6" s="73">
        <v>1203957</v>
      </c>
    </row>
    <row r="7" spans="1:3" ht="30" customHeight="1">
      <c r="A7" s="74" t="s">
        <v>1</v>
      </c>
      <c r="B7" s="65">
        <v>0</v>
      </c>
      <c r="C7" s="74">
        <v>0</v>
      </c>
    </row>
    <row r="8" spans="1:3" ht="30" customHeight="1">
      <c r="A8" s="74" t="s">
        <v>2</v>
      </c>
      <c r="B8" s="65">
        <v>0</v>
      </c>
      <c r="C8" s="74">
        <v>467967</v>
      </c>
    </row>
    <row r="9" spans="1:3" ht="30" customHeight="1">
      <c r="A9" s="74" t="s">
        <v>3</v>
      </c>
      <c r="B9" s="65">
        <v>0</v>
      </c>
      <c r="C9" s="74">
        <v>0</v>
      </c>
    </row>
    <row r="10" spans="1:3" ht="30" customHeight="1" thickBot="1">
      <c r="A10" s="75" t="s">
        <v>4</v>
      </c>
      <c r="B10" s="65">
        <v>0</v>
      </c>
      <c r="C10" s="75">
        <v>0</v>
      </c>
    </row>
    <row r="11" spans="1:3" ht="30" customHeight="1" thickBot="1">
      <c r="A11" s="41" t="s">
        <v>8</v>
      </c>
      <c r="B11" s="42">
        <v>0</v>
      </c>
      <c r="C11" s="41">
        <v>1671924</v>
      </c>
    </row>
    <row r="12" spans="1:3" ht="30" customHeight="1">
      <c r="A12" s="73" t="s">
        <v>103</v>
      </c>
      <c r="B12" s="58">
        <v>0</v>
      </c>
      <c r="C12" s="73">
        <v>2312000</v>
      </c>
    </row>
    <row r="13" spans="1:3" s="77" customFormat="1" ht="30" customHeight="1" thickBot="1">
      <c r="A13" s="76" t="s">
        <v>9</v>
      </c>
      <c r="B13" s="43">
        <v>51282000</v>
      </c>
      <c r="C13" s="76">
        <v>52217101</v>
      </c>
    </row>
    <row r="14" spans="1:3" ht="30" customHeight="1" thickBot="1">
      <c r="A14" s="41" t="s">
        <v>5</v>
      </c>
      <c r="B14" s="42">
        <v>51282000</v>
      </c>
      <c r="C14" s="41">
        <v>54529101</v>
      </c>
    </row>
    <row r="15" spans="1:3" ht="30" customHeight="1" thickBot="1">
      <c r="A15" s="41" t="s">
        <v>10</v>
      </c>
      <c r="B15" s="42">
        <v>51282000</v>
      </c>
      <c r="C15" s="41">
        <v>56201025</v>
      </c>
    </row>
    <row r="16" spans="1:3" ht="30" customHeight="1"/>
    <row r="17" spans="1:3" ht="30" customHeight="1" thickBot="1">
      <c r="A17" s="78" t="s">
        <v>11</v>
      </c>
      <c r="B17" s="69"/>
      <c r="C17" s="69" t="s">
        <v>106</v>
      </c>
    </row>
    <row r="18" spans="1:3" ht="30" customHeight="1" thickBot="1">
      <c r="A18" s="79" t="s">
        <v>12</v>
      </c>
      <c r="B18" s="72" t="s">
        <v>88</v>
      </c>
      <c r="C18" s="80" t="s">
        <v>100</v>
      </c>
    </row>
    <row r="19" spans="1:3" ht="30" customHeight="1">
      <c r="A19" s="86" t="s">
        <v>13</v>
      </c>
      <c r="B19" s="89">
        <v>31834000</v>
      </c>
      <c r="C19" s="92">
        <v>33467496</v>
      </c>
    </row>
    <row r="20" spans="1:3" ht="30" customHeight="1">
      <c r="A20" s="87" t="s">
        <v>109</v>
      </c>
      <c r="B20" s="74">
        <v>8562000</v>
      </c>
      <c r="C20" s="93">
        <v>8981996</v>
      </c>
    </row>
    <row r="21" spans="1:3" ht="30" customHeight="1">
      <c r="A21" s="87" t="s">
        <v>15</v>
      </c>
      <c r="B21" s="74">
        <v>9552000</v>
      </c>
      <c r="C21" s="93">
        <v>10580233</v>
      </c>
    </row>
    <row r="22" spans="1:3" ht="30" customHeight="1">
      <c r="A22" s="87" t="s">
        <v>16</v>
      </c>
      <c r="B22" s="74">
        <v>0</v>
      </c>
      <c r="C22" s="93">
        <v>0</v>
      </c>
    </row>
    <row r="23" spans="1:3" ht="30" customHeight="1" thickBot="1">
      <c r="A23" s="88" t="s">
        <v>17</v>
      </c>
      <c r="B23" s="90">
        <v>1334000</v>
      </c>
      <c r="C23" s="94">
        <v>3171300</v>
      </c>
    </row>
    <row r="24" spans="1:3" ht="30" customHeight="1" thickBot="1">
      <c r="A24" s="79" t="s">
        <v>18</v>
      </c>
      <c r="B24" s="41">
        <v>51282000</v>
      </c>
      <c r="C24" s="81">
        <v>56201025</v>
      </c>
    </row>
    <row r="25" spans="1:3" ht="30" customHeight="1">
      <c r="A25" s="196" t="s">
        <v>19</v>
      </c>
      <c r="B25" s="196"/>
      <c r="C25" s="197"/>
    </row>
    <row r="26" spans="1:3" ht="30" customHeight="1">
      <c r="A26" s="198"/>
      <c r="B26" s="198"/>
      <c r="C26" s="198"/>
    </row>
    <row r="27" spans="1:3" ht="30" customHeight="1">
      <c r="A27" s="82"/>
      <c r="B27" s="82"/>
      <c r="C27" s="82"/>
    </row>
    <row r="28" spans="1:3" ht="30" customHeight="1">
      <c r="A28" s="82"/>
      <c r="B28" s="82"/>
      <c r="C28" s="82"/>
    </row>
    <row r="29" spans="1:3" ht="30" customHeight="1">
      <c r="A29" s="82"/>
      <c r="B29" s="82"/>
      <c r="C29" s="82"/>
    </row>
    <row r="30" spans="1:3" ht="30" customHeight="1">
      <c r="A30" s="82"/>
      <c r="B30" s="82"/>
      <c r="C30" s="82"/>
    </row>
    <row r="31" spans="1:3" ht="30" customHeight="1">
      <c r="A31" s="82"/>
      <c r="B31" s="82"/>
      <c r="C31" s="82"/>
    </row>
    <row r="32" spans="1:3" ht="30" customHeight="1">
      <c r="A32" s="82"/>
      <c r="B32" s="82"/>
      <c r="C32" s="82"/>
    </row>
    <row r="33" spans="1:3" ht="30" customHeight="1">
      <c r="A33" s="203" t="s">
        <v>108</v>
      </c>
      <c r="B33" s="203"/>
      <c r="C33" s="200"/>
    </row>
    <row r="34" spans="1:3" ht="30" customHeight="1"/>
    <row r="35" spans="1:3" ht="30" customHeight="1" thickBot="1">
      <c r="A35" s="67" t="s">
        <v>6</v>
      </c>
      <c r="B35" s="68"/>
      <c r="C35" s="83" t="s">
        <v>106</v>
      </c>
    </row>
    <row r="36" spans="1:3" ht="30" customHeight="1" thickBot="1">
      <c r="A36" s="41" t="s">
        <v>0</v>
      </c>
      <c r="B36" s="84" t="s">
        <v>88</v>
      </c>
      <c r="C36" s="72" t="s">
        <v>100</v>
      </c>
    </row>
    <row r="37" spans="1:3" ht="30" customHeight="1">
      <c r="A37" s="89" t="s">
        <v>7</v>
      </c>
      <c r="B37" s="58">
        <v>0</v>
      </c>
      <c r="C37" s="89">
        <v>0</v>
      </c>
    </row>
    <row r="38" spans="1:3" ht="30" customHeight="1">
      <c r="A38" s="74" t="s">
        <v>1</v>
      </c>
      <c r="B38" s="65">
        <v>0</v>
      </c>
      <c r="C38" s="74">
        <v>0</v>
      </c>
    </row>
    <row r="39" spans="1:3" ht="30" customHeight="1">
      <c r="A39" s="74" t="s">
        <v>2</v>
      </c>
      <c r="B39" s="65">
        <v>0</v>
      </c>
      <c r="C39" s="74">
        <v>532000</v>
      </c>
    </row>
    <row r="40" spans="1:3" ht="30" customHeight="1">
      <c r="A40" s="74" t="s">
        <v>3</v>
      </c>
      <c r="B40" s="65">
        <v>0</v>
      </c>
      <c r="C40" s="74">
        <v>0</v>
      </c>
    </row>
    <row r="41" spans="1:3" ht="30" customHeight="1">
      <c r="A41" s="74" t="s">
        <v>4</v>
      </c>
      <c r="B41" s="65">
        <v>0</v>
      </c>
      <c r="C41" s="74">
        <v>0</v>
      </c>
    </row>
    <row r="42" spans="1:3" ht="30" customHeight="1" thickBot="1">
      <c r="A42" s="85" t="s">
        <v>90</v>
      </c>
      <c r="B42" s="43">
        <v>0</v>
      </c>
      <c r="C42" s="90">
        <v>0</v>
      </c>
    </row>
    <row r="43" spans="1:3" ht="30" customHeight="1" thickBot="1">
      <c r="A43" s="41" t="s">
        <v>8</v>
      </c>
      <c r="B43" s="42">
        <f>SUM(B37:B42)</f>
        <v>0</v>
      </c>
      <c r="C43" s="41">
        <v>532000</v>
      </c>
    </row>
    <row r="44" spans="1:3" s="77" customFormat="1" ht="30" customHeight="1">
      <c r="A44" s="73" t="s">
        <v>103</v>
      </c>
      <c r="B44" s="73">
        <v>0</v>
      </c>
      <c r="C44" s="73">
        <v>432000</v>
      </c>
    </row>
    <row r="45" spans="1:3" ht="30" customHeight="1" thickBot="1">
      <c r="A45" s="75" t="s">
        <v>9</v>
      </c>
      <c r="B45" s="75">
        <v>41992000</v>
      </c>
      <c r="C45" s="97">
        <v>42130303</v>
      </c>
    </row>
    <row r="46" spans="1:3" ht="30" customHeight="1" thickBot="1">
      <c r="A46" s="95" t="s">
        <v>5</v>
      </c>
      <c r="B46" s="96">
        <v>41992000</v>
      </c>
      <c r="C46" s="95">
        <v>42562303</v>
      </c>
    </row>
    <row r="47" spans="1:3" ht="30" customHeight="1" thickBot="1">
      <c r="A47" s="41" t="s">
        <v>10</v>
      </c>
      <c r="B47" s="42">
        <v>41992000</v>
      </c>
      <c r="C47" s="41">
        <v>43094303</v>
      </c>
    </row>
    <row r="48" spans="1:3" ht="30" customHeight="1"/>
    <row r="49" spans="1:3" ht="30" customHeight="1" thickBot="1">
      <c r="A49" s="78" t="s">
        <v>11</v>
      </c>
      <c r="B49" s="69"/>
      <c r="C49" s="69" t="s">
        <v>106</v>
      </c>
    </row>
    <row r="50" spans="1:3" ht="30" customHeight="1" thickBot="1">
      <c r="A50" s="41" t="s">
        <v>12</v>
      </c>
      <c r="B50" s="84" t="s">
        <v>88</v>
      </c>
      <c r="C50" s="72" t="s">
        <v>100</v>
      </c>
    </row>
    <row r="51" spans="1:3" ht="30" customHeight="1">
      <c r="A51" s="89" t="s">
        <v>13</v>
      </c>
      <c r="B51" s="58">
        <v>29883000</v>
      </c>
      <c r="C51" s="89">
        <v>30055699</v>
      </c>
    </row>
    <row r="52" spans="1:3" ht="30" customHeight="1">
      <c r="A52" s="74" t="s">
        <v>14</v>
      </c>
      <c r="B52" s="65">
        <v>8230000</v>
      </c>
      <c r="C52" s="74">
        <v>8259403</v>
      </c>
    </row>
    <row r="53" spans="1:3" ht="30" customHeight="1">
      <c r="A53" s="74" t="s">
        <v>15</v>
      </c>
      <c r="B53" s="65">
        <v>3879000</v>
      </c>
      <c r="C53" s="74">
        <v>4549001</v>
      </c>
    </row>
    <row r="54" spans="1:3" ht="30" customHeight="1">
      <c r="A54" s="74" t="s">
        <v>16</v>
      </c>
      <c r="B54" s="65">
        <v>0</v>
      </c>
      <c r="C54" s="74">
        <v>0</v>
      </c>
    </row>
    <row r="55" spans="1:3" ht="30" customHeight="1" thickBot="1">
      <c r="A55" s="90" t="s">
        <v>17</v>
      </c>
      <c r="B55" s="91">
        <v>0</v>
      </c>
      <c r="C55" s="90">
        <v>230200</v>
      </c>
    </row>
    <row r="56" spans="1:3" ht="30" customHeight="1" thickBot="1">
      <c r="A56" s="41" t="s">
        <v>18</v>
      </c>
      <c r="B56" s="42">
        <f>SUM(B51:B55)</f>
        <v>41992000</v>
      </c>
      <c r="C56" s="41">
        <v>43094303</v>
      </c>
    </row>
    <row r="57" spans="1:3" ht="30" customHeight="1">
      <c r="A57" s="196" t="s">
        <v>20</v>
      </c>
      <c r="B57" s="196"/>
      <c r="C57" s="204"/>
    </row>
    <row r="58" spans="1:3" ht="30" customHeight="1"/>
    <row r="59" spans="1:3" ht="30" customHeight="1"/>
    <row r="60" spans="1:3" ht="30" customHeight="1"/>
  </sheetData>
  <mergeCells count="5">
    <mergeCell ref="A25:C26"/>
    <mergeCell ref="A1:C1"/>
    <mergeCell ref="A2:C3"/>
    <mergeCell ref="A33:C33"/>
    <mergeCell ref="A57:C5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0" orientation="portrait" r:id="rId1"/>
  <headerFooter>
    <oddHeader>&amp;R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35"/>
  <sheetViews>
    <sheetView topLeftCell="A10" workbookViewId="0">
      <selection activeCell="L18" sqref="L18"/>
    </sheetView>
  </sheetViews>
  <sheetFormatPr defaultRowHeight="15"/>
  <cols>
    <col min="1" max="1" width="30.7109375" customWidth="1"/>
    <col min="2" max="3" width="11.7109375" customWidth="1"/>
    <col min="4" max="4" width="30.7109375" customWidth="1"/>
    <col min="5" max="5" width="11.7109375" customWidth="1"/>
    <col min="6" max="6" width="11.28515625" style="66" customWidth="1"/>
  </cols>
  <sheetData>
    <row r="1" spans="1:6">
      <c r="A1" s="207" t="s">
        <v>110</v>
      </c>
      <c r="B1" s="207"/>
      <c r="C1" s="207"/>
      <c r="D1" s="207"/>
      <c r="E1" s="207"/>
      <c r="F1" s="206"/>
    </row>
    <row r="4" spans="1:6">
      <c r="A4" s="205" t="s">
        <v>111</v>
      </c>
      <c r="B4" s="205"/>
      <c r="C4" s="205"/>
      <c r="D4" s="205"/>
      <c r="E4" s="205"/>
      <c r="F4" s="206"/>
    </row>
    <row r="6" spans="1:6" ht="15.75" thickBot="1">
      <c r="E6" s="8"/>
      <c r="F6" s="69" t="s">
        <v>106</v>
      </c>
    </row>
    <row r="7" spans="1:6" s="14" customFormat="1" ht="24.95" customHeight="1" thickBot="1">
      <c r="A7" s="34" t="s">
        <v>23</v>
      </c>
      <c r="B7" s="36" t="s">
        <v>91</v>
      </c>
      <c r="C7" s="48" t="s">
        <v>102</v>
      </c>
      <c r="D7" s="35" t="s">
        <v>24</v>
      </c>
      <c r="E7" s="36" t="s">
        <v>91</v>
      </c>
      <c r="F7" s="98" t="s">
        <v>102</v>
      </c>
    </row>
    <row r="8" spans="1:6" s="14" customFormat="1" ht="24.95" customHeight="1">
      <c r="A8" s="1" t="s">
        <v>21</v>
      </c>
      <c r="B8" s="44">
        <v>158171938</v>
      </c>
      <c r="C8" s="16">
        <v>166192519</v>
      </c>
      <c r="D8" s="22" t="s">
        <v>13</v>
      </c>
      <c r="E8" s="44">
        <v>100458000</v>
      </c>
      <c r="F8" s="5">
        <v>106309747</v>
      </c>
    </row>
    <row r="9" spans="1:6" s="14" customFormat="1" ht="24.95" customHeight="1">
      <c r="A9" s="2" t="s">
        <v>1</v>
      </c>
      <c r="B9" s="45">
        <v>29250000</v>
      </c>
      <c r="C9" s="17">
        <v>38359400</v>
      </c>
      <c r="D9" s="214" t="s">
        <v>25</v>
      </c>
      <c r="E9" s="213">
        <v>25508000</v>
      </c>
      <c r="F9" s="208">
        <v>26259087</v>
      </c>
    </row>
    <row r="10" spans="1:6" s="14" customFormat="1" ht="24.95" customHeight="1">
      <c r="A10" s="2" t="s">
        <v>2</v>
      </c>
      <c r="B10" s="45">
        <v>14011000</v>
      </c>
      <c r="C10" s="17">
        <v>22583231</v>
      </c>
      <c r="D10" s="214"/>
      <c r="E10" s="213"/>
      <c r="F10" s="209"/>
    </row>
    <row r="11" spans="1:6" s="14" customFormat="1" ht="24.95" customHeight="1">
      <c r="A11" s="2" t="s">
        <v>22</v>
      </c>
      <c r="B11" s="45">
        <v>0</v>
      </c>
      <c r="C11" s="17">
        <v>431000</v>
      </c>
      <c r="D11" s="23" t="s">
        <v>15</v>
      </c>
      <c r="E11" s="45">
        <v>54816938</v>
      </c>
      <c r="F11" s="6">
        <v>59652522</v>
      </c>
    </row>
    <row r="12" spans="1:6" s="14" customFormat="1" ht="24.95" customHeight="1">
      <c r="A12" s="2"/>
      <c r="B12" s="45"/>
      <c r="C12" s="49"/>
      <c r="D12" s="23" t="s">
        <v>26</v>
      </c>
      <c r="E12" s="45">
        <v>4728000</v>
      </c>
      <c r="F12" s="6">
        <v>95313726</v>
      </c>
    </row>
    <row r="13" spans="1:6" s="14" customFormat="1" ht="24.95" customHeight="1" thickBot="1">
      <c r="A13" s="15"/>
      <c r="B13" s="46"/>
      <c r="C13" s="50"/>
      <c r="D13" s="24" t="s">
        <v>27</v>
      </c>
      <c r="E13" s="46">
        <v>1241000</v>
      </c>
      <c r="F13" s="19">
        <v>1241000</v>
      </c>
    </row>
    <row r="14" spans="1:6" s="14" customFormat="1" ht="24.95" customHeight="1" thickBot="1">
      <c r="A14" s="3" t="s">
        <v>29</v>
      </c>
      <c r="B14" s="38">
        <v>201432938</v>
      </c>
      <c r="C14" s="41">
        <v>227566150</v>
      </c>
      <c r="D14" s="25" t="s">
        <v>28</v>
      </c>
      <c r="E14" s="38">
        <v>197920938</v>
      </c>
      <c r="F14" s="41">
        <v>299945082</v>
      </c>
    </row>
    <row r="15" spans="1:6" s="14" customFormat="1" ht="24.95" customHeight="1">
      <c r="A15" s="1" t="s">
        <v>9</v>
      </c>
      <c r="B15" s="44">
        <v>91940000</v>
      </c>
      <c r="C15" s="16">
        <v>90945904</v>
      </c>
      <c r="D15" s="22" t="s">
        <v>33</v>
      </c>
      <c r="E15" s="44">
        <v>91940000</v>
      </c>
      <c r="F15" s="5">
        <v>90945904</v>
      </c>
    </row>
    <row r="16" spans="1:6" s="14" customFormat="1" ht="24.95" customHeight="1">
      <c r="A16" s="2" t="s">
        <v>30</v>
      </c>
      <c r="B16" s="45">
        <v>0</v>
      </c>
      <c r="C16" s="17">
        <v>70833000</v>
      </c>
      <c r="D16" s="23" t="s">
        <v>92</v>
      </c>
      <c r="E16" s="45">
        <v>0</v>
      </c>
      <c r="F16" s="6">
        <v>4918955</v>
      </c>
    </row>
    <row r="17" spans="1:6" s="14" customFormat="1" ht="24.95" customHeight="1" thickBot="1">
      <c r="A17" s="15" t="s">
        <v>31</v>
      </c>
      <c r="B17" s="46">
        <v>91940000</v>
      </c>
      <c r="C17" s="18">
        <v>161778904</v>
      </c>
      <c r="D17" s="24" t="s">
        <v>34</v>
      </c>
      <c r="E17" s="46">
        <v>91940000</v>
      </c>
      <c r="F17" s="19">
        <v>95864859</v>
      </c>
    </row>
    <row r="18" spans="1:6" s="14" customFormat="1" ht="24.95" customHeight="1" thickBot="1">
      <c r="A18" s="3" t="s">
        <v>10</v>
      </c>
      <c r="B18" s="38">
        <v>293372938</v>
      </c>
      <c r="C18" s="41">
        <v>389345054</v>
      </c>
      <c r="D18" s="25" t="s">
        <v>35</v>
      </c>
      <c r="E18" s="38">
        <v>289860938</v>
      </c>
      <c r="F18" s="41">
        <v>395809941</v>
      </c>
    </row>
    <row r="19" spans="1:6" s="14" customFormat="1" ht="24.95" customHeight="1" thickBot="1">
      <c r="A19" s="21" t="s">
        <v>32</v>
      </c>
      <c r="B19" s="47"/>
      <c r="C19" s="51">
        <v>6464887</v>
      </c>
      <c r="D19" s="26" t="s">
        <v>36</v>
      </c>
      <c r="E19" s="47">
        <v>3512000</v>
      </c>
      <c r="F19" s="99"/>
    </row>
    <row r="22" spans="1:6">
      <c r="A22" s="205" t="s">
        <v>112</v>
      </c>
      <c r="B22" s="205"/>
      <c r="C22" s="205"/>
      <c r="D22" s="205"/>
      <c r="E22" s="205"/>
      <c r="F22" s="206"/>
    </row>
    <row r="24" spans="1:6" ht="15.75" thickBot="1">
      <c r="E24" s="8"/>
      <c r="F24" s="69" t="s">
        <v>106</v>
      </c>
    </row>
    <row r="25" spans="1:6" s="14" customFormat="1" ht="24.95" customHeight="1" thickBot="1">
      <c r="A25" s="34" t="s">
        <v>23</v>
      </c>
      <c r="B25" s="36" t="s">
        <v>91</v>
      </c>
      <c r="C25" s="48" t="s">
        <v>102</v>
      </c>
      <c r="D25" s="35" t="s">
        <v>24</v>
      </c>
      <c r="E25" s="36" t="s">
        <v>93</v>
      </c>
      <c r="F25" s="98" t="s">
        <v>104</v>
      </c>
    </row>
    <row r="26" spans="1:6" s="14" customFormat="1" ht="24.95" customHeight="1">
      <c r="A26" s="1" t="s">
        <v>38</v>
      </c>
      <c r="B26" s="44">
        <v>0</v>
      </c>
      <c r="C26" s="16">
        <v>26996067</v>
      </c>
      <c r="D26" s="22" t="s">
        <v>17</v>
      </c>
      <c r="E26" s="44">
        <v>2906000</v>
      </c>
      <c r="F26" s="16">
        <v>9430500</v>
      </c>
    </row>
    <row r="27" spans="1:6" s="14" customFormat="1" ht="24.95" customHeight="1">
      <c r="A27" s="2" t="s">
        <v>3</v>
      </c>
      <c r="B27" s="45">
        <v>0</v>
      </c>
      <c r="C27" s="17">
        <v>6170000</v>
      </c>
      <c r="D27" s="23" t="s">
        <v>43</v>
      </c>
      <c r="E27" s="45">
        <v>0</v>
      </c>
      <c r="F27" s="17">
        <v>17030400</v>
      </c>
    </row>
    <row r="28" spans="1:6" s="14" customFormat="1" ht="24.95" customHeight="1" thickBot="1">
      <c r="A28" s="15" t="s">
        <v>39</v>
      </c>
      <c r="B28" s="46">
        <v>0</v>
      </c>
      <c r="C28" s="18">
        <v>865720</v>
      </c>
      <c r="D28" s="24" t="s">
        <v>44</v>
      </c>
      <c r="E28" s="46">
        <v>606000</v>
      </c>
      <c r="F28" s="18">
        <v>1106000</v>
      </c>
    </row>
    <row r="29" spans="1:6" s="14" customFormat="1" ht="24.95" customHeight="1" thickBot="1">
      <c r="A29" s="3" t="s">
        <v>40</v>
      </c>
      <c r="B29" s="38">
        <v>0</v>
      </c>
      <c r="C29" s="41">
        <v>34031787</v>
      </c>
      <c r="D29" s="25" t="s">
        <v>45</v>
      </c>
      <c r="E29" s="38">
        <v>3512000</v>
      </c>
      <c r="F29" s="41">
        <v>27566900</v>
      </c>
    </row>
    <row r="30" spans="1:6" s="14" customFormat="1" ht="24.95" customHeight="1">
      <c r="A30" s="210" t="s">
        <v>41</v>
      </c>
      <c r="B30" s="212">
        <v>0</v>
      </c>
      <c r="C30" s="215"/>
      <c r="D30" s="22"/>
      <c r="E30" s="44"/>
      <c r="F30" s="16"/>
    </row>
    <row r="31" spans="1:6" s="14" customFormat="1" ht="24.95" customHeight="1">
      <c r="A31" s="211"/>
      <c r="B31" s="213"/>
      <c r="C31" s="216"/>
      <c r="D31" s="23"/>
      <c r="E31" s="45"/>
      <c r="F31" s="17"/>
    </row>
    <row r="32" spans="1:6" s="14" customFormat="1" ht="24.95" customHeight="1">
      <c r="A32" s="100" t="s">
        <v>113</v>
      </c>
      <c r="B32" s="101">
        <v>1334000</v>
      </c>
      <c r="C32" s="102">
        <v>3401500</v>
      </c>
      <c r="D32" s="24" t="s">
        <v>113</v>
      </c>
      <c r="E32" s="46">
        <v>1334000</v>
      </c>
      <c r="F32" s="18">
        <v>3401500</v>
      </c>
    </row>
    <row r="33" spans="1:6" s="14" customFormat="1" ht="24.95" customHeight="1" thickBot="1">
      <c r="A33" s="103" t="s">
        <v>42</v>
      </c>
      <c r="B33" s="46">
        <v>1334000</v>
      </c>
      <c r="C33" s="18">
        <v>3401500</v>
      </c>
      <c r="D33" s="104" t="s">
        <v>114</v>
      </c>
      <c r="E33" s="46">
        <v>1334000</v>
      </c>
      <c r="F33" s="18">
        <v>3401500</v>
      </c>
    </row>
    <row r="34" spans="1:6" s="14" customFormat="1" ht="24.95" customHeight="1" thickBot="1">
      <c r="A34" s="3" t="s">
        <v>10</v>
      </c>
      <c r="B34" s="38">
        <v>1334000</v>
      </c>
      <c r="C34" s="41">
        <v>37433287</v>
      </c>
      <c r="D34" s="25" t="s">
        <v>35</v>
      </c>
      <c r="E34" s="38">
        <v>4846000</v>
      </c>
      <c r="F34" s="41">
        <v>30968400</v>
      </c>
    </row>
    <row r="35" spans="1:6" s="14" customFormat="1" ht="24.95" customHeight="1" thickBot="1">
      <c r="A35" s="21" t="s">
        <v>32</v>
      </c>
      <c r="B35" s="47">
        <v>3512000</v>
      </c>
      <c r="C35" s="54"/>
      <c r="D35" s="26" t="s">
        <v>36</v>
      </c>
      <c r="E35" s="47"/>
      <c r="F35" s="54">
        <v>6464887</v>
      </c>
    </row>
  </sheetData>
  <mergeCells count="9">
    <mergeCell ref="A4:F4"/>
    <mergeCell ref="A1:F1"/>
    <mergeCell ref="F9:F10"/>
    <mergeCell ref="A22:F22"/>
    <mergeCell ref="A30:A31"/>
    <mergeCell ref="B30:B31"/>
    <mergeCell ref="D9:D10"/>
    <mergeCell ref="E9:E10"/>
    <mergeCell ref="C30:C31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  <headerFooter>
    <oddHeader>&amp;R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39"/>
  <sheetViews>
    <sheetView workbookViewId="0">
      <selection activeCell="G36" sqref="G36"/>
    </sheetView>
  </sheetViews>
  <sheetFormatPr defaultRowHeight="15"/>
  <cols>
    <col min="1" max="1" width="40.28515625" style="66" customWidth="1"/>
    <col min="2" max="7" width="13.7109375" style="66" customWidth="1"/>
    <col min="8" max="16384" width="9.140625" style="66"/>
  </cols>
  <sheetData>
    <row r="1" spans="1:7">
      <c r="A1" s="199" t="s">
        <v>115</v>
      </c>
      <c r="B1" s="199"/>
      <c r="C1" s="199"/>
      <c r="D1" s="199"/>
      <c r="E1" s="199"/>
      <c r="F1" s="199"/>
      <c r="G1" s="199"/>
    </row>
    <row r="3" spans="1:7" ht="20.100000000000001" customHeight="1">
      <c r="A3" s="203" t="s">
        <v>116</v>
      </c>
      <c r="B3" s="203"/>
      <c r="C3" s="203"/>
      <c r="D3" s="203"/>
      <c r="E3" s="203"/>
      <c r="F3" s="203"/>
      <c r="G3" s="217"/>
    </row>
    <row r="4" spans="1:7" ht="20.100000000000001" customHeight="1">
      <c r="A4" s="203" t="s">
        <v>61</v>
      </c>
      <c r="B4" s="203"/>
      <c r="C4" s="203"/>
      <c r="D4" s="203"/>
      <c r="E4" s="203"/>
      <c r="F4" s="203"/>
      <c r="G4" s="217"/>
    </row>
    <row r="5" spans="1:7" ht="20.100000000000001" customHeight="1" thickBot="1">
      <c r="F5" s="69"/>
      <c r="G5" s="69" t="s">
        <v>37</v>
      </c>
    </row>
    <row r="6" spans="1:7" s="105" customFormat="1" ht="20.100000000000001" customHeight="1" thickBot="1">
      <c r="A6" s="221" t="s">
        <v>46</v>
      </c>
      <c r="B6" s="237" t="s">
        <v>47</v>
      </c>
      <c r="C6" s="238"/>
      <c r="D6" s="239" t="s">
        <v>48</v>
      </c>
      <c r="E6" s="240"/>
      <c r="F6" s="241" t="s">
        <v>49</v>
      </c>
      <c r="G6" s="242"/>
    </row>
    <row r="7" spans="1:7" s="105" customFormat="1" ht="20.100000000000001" customHeight="1" thickBot="1">
      <c r="A7" s="222"/>
      <c r="B7" s="106" t="s">
        <v>91</v>
      </c>
      <c r="C7" s="107" t="s">
        <v>101</v>
      </c>
      <c r="D7" s="107" t="s">
        <v>91</v>
      </c>
      <c r="E7" s="107" t="s">
        <v>101</v>
      </c>
      <c r="F7" s="71" t="s">
        <v>91</v>
      </c>
      <c r="G7" s="108" t="s">
        <v>101</v>
      </c>
    </row>
    <row r="8" spans="1:7" ht="20.100000000000001" customHeight="1">
      <c r="A8" s="109" t="s">
        <v>50</v>
      </c>
      <c r="B8" s="16">
        <v>201432938</v>
      </c>
      <c r="C8" s="16">
        <v>227566150</v>
      </c>
      <c r="D8" s="16">
        <v>0</v>
      </c>
      <c r="E8" s="44">
        <v>34031787</v>
      </c>
      <c r="F8" s="44">
        <v>201432938</v>
      </c>
      <c r="G8" s="5">
        <v>261597937</v>
      </c>
    </row>
    <row r="9" spans="1:7" ht="20.100000000000001" customHeight="1">
      <c r="A9" s="110" t="s">
        <v>51</v>
      </c>
      <c r="B9" s="17">
        <v>197920938</v>
      </c>
      <c r="C9" s="17">
        <v>299945082</v>
      </c>
      <c r="D9" s="17">
        <v>35812000</v>
      </c>
      <c r="E9" s="45">
        <v>27566900</v>
      </c>
      <c r="F9" s="45">
        <v>201432938</v>
      </c>
      <c r="G9" s="6">
        <v>327511982</v>
      </c>
    </row>
    <row r="10" spans="1:7" s="112" customFormat="1" ht="20.100000000000001" customHeight="1">
      <c r="A10" s="111" t="s">
        <v>52</v>
      </c>
      <c r="B10" s="27">
        <v>3512000</v>
      </c>
      <c r="C10" s="27">
        <v>-72378932</v>
      </c>
      <c r="D10" s="27">
        <v>-3512000</v>
      </c>
      <c r="E10" s="37">
        <v>6464887</v>
      </c>
      <c r="F10" s="37">
        <v>0</v>
      </c>
      <c r="G10" s="9">
        <v>-65914045</v>
      </c>
    </row>
    <row r="11" spans="1:7" ht="20.100000000000001" customHeight="1">
      <c r="A11" s="111" t="s">
        <v>53</v>
      </c>
      <c r="B11" s="17"/>
      <c r="C11" s="17"/>
      <c r="D11" s="17"/>
      <c r="E11" s="45"/>
      <c r="F11" s="45"/>
      <c r="G11" s="6"/>
    </row>
    <row r="12" spans="1:7" ht="20.100000000000001" customHeight="1">
      <c r="A12" s="110" t="s">
        <v>54</v>
      </c>
      <c r="B12" s="17"/>
      <c r="C12" s="17">
        <v>70833000</v>
      </c>
      <c r="D12" s="17"/>
      <c r="E12" s="45"/>
      <c r="F12" s="45"/>
      <c r="G12" s="6">
        <v>70833000</v>
      </c>
    </row>
    <row r="13" spans="1:7" ht="20.100000000000001" customHeight="1">
      <c r="A13" s="110" t="s">
        <v>55</v>
      </c>
      <c r="B13" s="17"/>
      <c r="C13" s="17"/>
      <c r="D13" s="17"/>
      <c r="E13" s="45"/>
      <c r="F13" s="45"/>
      <c r="G13" s="6"/>
    </row>
    <row r="14" spans="1:7" ht="20.100000000000001" customHeight="1">
      <c r="A14" s="110" t="s">
        <v>56</v>
      </c>
      <c r="B14" s="17"/>
      <c r="C14" s="17"/>
      <c r="D14" s="17"/>
      <c r="E14" s="45"/>
      <c r="F14" s="45"/>
      <c r="G14" s="6"/>
    </row>
    <row r="15" spans="1:7" ht="20.100000000000001" customHeight="1">
      <c r="A15" s="110" t="s">
        <v>57</v>
      </c>
      <c r="B15" s="17"/>
      <c r="C15" s="17">
        <v>-4918955</v>
      </c>
      <c r="D15" s="17"/>
      <c r="E15" s="45"/>
      <c r="F15" s="45"/>
      <c r="G15" s="6">
        <v>-4918955</v>
      </c>
    </row>
    <row r="16" spans="1:7" ht="20.100000000000001" customHeight="1" thickBot="1">
      <c r="A16" s="113" t="s">
        <v>58</v>
      </c>
      <c r="B16" s="18"/>
      <c r="C16" s="18"/>
      <c r="D16" s="18"/>
      <c r="E16" s="46"/>
      <c r="F16" s="46"/>
      <c r="G16" s="19"/>
    </row>
    <row r="17" spans="1:7" s="112" customFormat="1" ht="20.100000000000001" customHeight="1">
      <c r="A17" s="229" t="s">
        <v>59</v>
      </c>
      <c r="B17" s="231">
        <v>0</v>
      </c>
      <c r="C17" s="59"/>
      <c r="D17" s="231">
        <v>0</v>
      </c>
      <c r="E17" s="61"/>
      <c r="F17" s="235">
        <v>0</v>
      </c>
      <c r="G17" s="233">
        <v>0</v>
      </c>
    </row>
    <row r="18" spans="1:7" s="112" customFormat="1" ht="20.100000000000001" customHeight="1" thickBot="1">
      <c r="A18" s="230"/>
      <c r="B18" s="232"/>
      <c r="C18" s="60"/>
      <c r="D18" s="232"/>
      <c r="E18" s="62"/>
      <c r="F18" s="236"/>
      <c r="G18" s="234"/>
    </row>
    <row r="19" spans="1:7" ht="20.100000000000001" customHeight="1"/>
    <row r="20" spans="1:7" ht="20.100000000000001" customHeight="1"/>
    <row r="21" spans="1:7" ht="20.100000000000001" customHeight="1"/>
    <row r="22" spans="1:7" ht="20.100000000000001" customHeight="1">
      <c r="A22" s="199" t="s">
        <v>117</v>
      </c>
      <c r="B22" s="199"/>
      <c r="C22" s="199"/>
      <c r="D22" s="199"/>
      <c r="E22" s="199"/>
      <c r="F22" s="199"/>
      <c r="G22" s="199"/>
    </row>
    <row r="23" spans="1:7" ht="20.100000000000001" customHeight="1"/>
    <row r="24" spans="1:7" ht="20.100000000000001" customHeight="1">
      <c r="A24" s="203" t="s">
        <v>60</v>
      </c>
      <c r="B24" s="203"/>
      <c r="C24" s="203"/>
      <c r="D24" s="203"/>
      <c r="E24" s="203"/>
      <c r="F24" s="203"/>
      <c r="G24" s="217"/>
    </row>
    <row r="25" spans="1:7" ht="20.100000000000001" customHeight="1">
      <c r="A25" s="203" t="s">
        <v>62</v>
      </c>
      <c r="B25" s="203"/>
      <c r="C25" s="203"/>
      <c r="D25" s="203"/>
      <c r="E25" s="203"/>
      <c r="F25" s="203"/>
      <c r="G25" s="217"/>
    </row>
    <row r="26" spans="1:7" ht="20.100000000000001" customHeight="1"/>
    <row r="27" spans="1:7" ht="20.100000000000001" customHeight="1" thickBot="1">
      <c r="F27" s="69"/>
      <c r="G27" s="69" t="s">
        <v>106</v>
      </c>
    </row>
    <row r="28" spans="1:7" s="114" customFormat="1" ht="20.100000000000001" customHeight="1">
      <c r="A28" s="221" t="s">
        <v>46</v>
      </c>
      <c r="B28" s="223" t="s">
        <v>47</v>
      </c>
      <c r="C28" s="224"/>
      <c r="D28" s="225" t="s">
        <v>48</v>
      </c>
      <c r="E28" s="226"/>
      <c r="F28" s="227" t="s">
        <v>49</v>
      </c>
      <c r="G28" s="228"/>
    </row>
    <row r="29" spans="1:7" s="114" customFormat="1" ht="20.100000000000001" customHeight="1" thickBot="1">
      <c r="A29" s="222"/>
      <c r="B29" s="115" t="s">
        <v>91</v>
      </c>
      <c r="C29" s="116" t="s">
        <v>101</v>
      </c>
      <c r="D29" s="116" t="s">
        <v>91</v>
      </c>
      <c r="E29" s="116" t="s">
        <v>101</v>
      </c>
      <c r="F29" s="116" t="s">
        <v>91</v>
      </c>
      <c r="G29" s="117" t="s">
        <v>101</v>
      </c>
    </row>
    <row r="30" spans="1:7" s="118" customFormat="1" ht="20.100000000000001" customHeight="1">
      <c r="A30" s="109" t="s">
        <v>50</v>
      </c>
      <c r="B30" s="16">
        <v>201432938</v>
      </c>
      <c r="C30" s="16">
        <v>227566150</v>
      </c>
      <c r="D30" s="16">
        <v>0</v>
      </c>
      <c r="E30" s="44">
        <v>34031787</v>
      </c>
      <c r="F30" s="44">
        <v>201432938</v>
      </c>
      <c r="G30" s="16">
        <v>261597937</v>
      </c>
    </row>
    <row r="31" spans="1:7" s="118" customFormat="1" ht="20.100000000000001" customHeight="1">
      <c r="A31" s="110" t="s">
        <v>51</v>
      </c>
      <c r="B31" s="17">
        <v>197920938</v>
      </c>
      <c r="C31" s="17">
        <v>299945082</v>
      </c>
      <c r="D31" s="17">
        <v>3512000</v>
      </c>
      <c r="E31" s="45">
        <v>27566900</v>
      </c>
      <c r="F31" s="45">
        <v>201432938</v>
      </c>
      <c r="G31" s="17">
        <v>327511982</v>
      </c>
    </row>
    <row r="32" spans="1:7" s="118" customFormat="1" ht="20.100000000000001" customHeight="1">
      <c r="A32" s="119" t="s">
        <v>63</v>
      </c>
      <c r="B32" s="17">
        <v>3512000</v>
      </c>
      <c r="C32" s="17">
        <v>-72378932</v>
      </c>
      <c r="D32" s="17">
        <v>-3512000</v>
      </c>
      <c r="E32" s="45">
        <v>6464887</v>
      </c>
      <c r="F32" s="45">
        <v>0</v>
      </c>
      <c r="G32" s="17">
        <v>-65914045</v>
      </c>
    </row>
    <row r="33" spans="1:7" s="118" customFormat="1" ht="20.100000000000001" customHeight="1">
      <c r="A33" s="119" t="s">
        <v>64</v>
      </c>
      <c r="B33" s="17"/>
      <c r="C33" s="17">
        <v>70833000</v>
      </c>
      <c r="D33" s="17"/>
      <c r="E33" s="45"/>
      <c r="F33" s="45"/>
      <c r="G33" s="17">
        <v>70833000</v>
      </c>
    </row>
    <row r="34" spans="1:7" s="118" customFormat="1" ht="20.100000000000001" customHeight="1">
      <c r="A34" s="119" t="s">
        <v>65</v>
      </c>
      <c r="B34" s="17"/>
      <c r="C34" s="17">
        <v>4918955</v>
      </c>
      <c r="D34" s="17"/>
      <c r="E34" s="45"/>
      <c r="F34" s="45"/>
      <c r="G34" s="17">
        <v>4918955</v>
      </c>
    </row>
    <row r="35" spans="1:7" s="120" customFormat="1" ht="20.100000000000001" customHeight="1">
      <c r="A35" s="218" t="s">
        <v>66</v>
      </c>
      <c r="B35" s="219">
        <v>0</v>
      </c>
      <c r="C35" s="63"/>
      <c r="D35" s="219">
        <v>0</v>
      </c>
      <c r="E35" s="64"/>
      <c r="F35" s="220">
        <v>0</v>
      </c>
      <c r="G35" s="63">
        <v>0</v>
      </c>
    </row>
    <row r="36" spans="1:7" s="120" customFormat="1" ht="20.100000000000001" customHeight="1">
      <c r="A36" s="218"/>
      <c r="B36" s="219"/>
      <c r="C36" s="63"/>
      <c r="D36" s="219"/>
      <c r="E36" s="64"/>
      <c r="F36" s="220"/>
      <c r="G36" s="63"/>
    </row>
    <row r="37" spans="1:7" s="118" customFormat="1" ht="20.100000000000001" customHeight="1">
      <c r="A37" s="119" t="s">
        <v>67</v>
      </c>
      <c r="B37" s="17">
        <v>0</v>
      </c>
      <c r="C37" s="17"/>
      <c r="D37" s="17">
        <v>0</v>
      </c>
      <c r="E37" s="45"/>
      <c r="F37" s="45">
        <v>0</v>
      </c>
      <c r="G37" s="17"/>
    </row>
    <row r="38" spans="1:7" s="118" customFormat="1" ht="20.100000000000001" customHeight="1" thickBot="1">
      <c r="A38" s="121" t="s">
        <v>68</v>
      </c>
      <c r="B38" s="18">
        <v>0</v>
      </c>
      <c r="C38" s="18"/>
      <c r="D38" s="18">
        <v>0</v>
      </c>
      <c r="E38" s="46"/>
      <c r="F38" s="46">
        <v>0</v>
      </c>
      <c r="G38" s="18"/>
    </row>
    <row r="39" spans="1:7" s="120" customFormat="1" ht="20.100000000000001" customHeight="1" thickBot="1">
      <c r="A39" s="70" t="s">
        <v>69</v>
      </c>
      <c r="B39" s="20">
        <v>0</v>
      </c>
      <c r="C39" s="20">
        <v>0</v>
      </c>
      <c r="D39" s="20">
        <v>0</v>
      </c>
      <c r="E39" s="38">
        <v>0</v>
      </c>
      <c r="F39" s="38">
        <v>0</v>
      </c>
      <c r="G39" s="7">
        <v>0</v>
      </c>
    </row>
  </sheetData>
  <mergeCells count="23">
    <mergeCell ref="A6:A7"/>
    <mergeCell ref="G17:G18"/>
    <mergeCell ref="D17:D18"/>
    <mergeCell ref="F17:F18"/>
    <mergeCell ref="B6:C6"/>
    <mergeCell ref="D6:E6"/>
    <mergeCell ref="F6:G6"/>
    <mergeCell ref="A1:G1"/>
    <mergeCell ref="A3:G3"/>
    <mergeCell ref="A4:G4"/>
    <mergeCell ref="A35:A36"/>
    <mergeCell ref="B35:B36"/>
    <mergeCell ref="D35:D36"/>
    <mergeCell ref="F35:F36"/>
    <mergeCell ref="A22:G22"/>
    <mergeCell ref="A24:G24"/>
    <mergeCell ref="A25:G25"/>
    <mergeCell ref="A28:A29"/>
    <mergeCell ref="B28:C28"/>
    <mergeCell ref="D28:E28"/>
    <mergeCell ref="F28:G28"/>
    <mergeCell ref="A17:A18"/>
    <mergeCell ref="B17:B1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1" orientation="portrait" r:id="rId1"/>
  <headerFooter>
    <oddHeader>&amp;R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2:E28"/>
  <sheetViews>
    <sheetView workbookViewId="0">
      <selection activeCell="E6" sqref="E6"/>
    </sheetView>
  </sheetViews>
  <sheetFormatPr defaultRowHeight="15"/>
  <cols>
    <col min="1" max="1" width="30.28515625" customWidth="1"/>
    <col min="2" max="4" width="15.7109375" customWidth="1"/>
    <col min="5" max="5" width="19.28515625" customWidth="1"/>
  </cols>
  <sheetData>
    <row r="2" spans="1:5">
      <c r="A2" s="207" t="s">
        <v>151</v>
      </c>
      <c r="B2" s="207"/>
      <c r="C2" s="207"/>
      <c r="D2" s="207"/>
    </row>
    <row r="4" spans="1:5">
      <c r="A4" s="12"/>
      <c r="B4" s="12"/>
      <c r="C4" s="12"/>
      <c r="D4" s="12"/>
      <c r="E4" s="12"/>
    </row>
    <row r="6" spans="1:5">
      <c r="A6" s="205" t="s">
        <v>70</v>
      </c>
      <c r="B6" s="205"/>
      <c r="C6" s="205"/>
      <c r="D6" s="205"/>
    </row>
    <row r="7" spans="1:5">
      <c r="A7" s="205" t="s">
        <v>71</v>
      </c>
      <c r="B7" s="205"/>
      <c r="C7" s="205"/>
      <c r="D7" s="205"/>
    </row>
    <row r="8" spans="1:5">
      <c r="A8" s="10"/>
      <c r="B8" s="10"/>
      <c r="C8" s="10"/>
      <c r="D8" s="10"/>
    </row>
    <row r="9" spans="1:5" ht="15.75" thickBot="1">
      <c r="D9" s="8" t="s">
        <v>106</v>
      </c>
    </row>
    <row r="10" spans="1:5" ht="30" customHeight="1">
      <c r="A10" s="29" t="s">
        <v>72</v>
      </c>
      <c r="B10" s="57" t="s">
        <v>155</v>
      </c>
      <c r="C10" s="57" t="s">
        <v>76</v>
      </c>
      <c r="D10" s="30" t="s">
        <v>153</v>
      </c>
    </row>
    <row r="11" spans="1:5" ht="30" customHeight="1" thickBot="1">
      <c r="A11" s="31" t="s">
        <v>83</v>
      </c>
      <c r="B11" s="32">
        <v>0</v>
      </c>
      <c r="C11" s="32">
        <v>0</v>
      </c>
      <c r="D11" s="33">
        <v>0</v>
      </c>
    </row>
    <row r="15" spans="1:5">
      <c r="A15" s="207" t="s">
        <v>152</v>
      </c>
      <c r="B15" s="207"/>
      <c r="C15" s="207"/>
      <c r="D15" s="207"/>
    </row>
    <row r="18" spans="1:4">
      <c r="A18" s="205" t="s">
        <v>73</v>
      </c>
      <c r="B18" s="205"/>
      <c r="C18" s="205"/>
      <c r="D18" s="205"/>
    </row>
    <row r="19" spans="1:4">
      <c r="A19" s="205" t="s">
        <v>89</v>
      </c>
      <c r="B19" s="205"/>
      <c r="C19" s="205"/>
      <c r="D19" s="205"/>
    </row>
    <row r="21" spans="1:4" ht="15.75" thickBot="1">
      <c r="D21" s="8" t="s">
        <v>154</v>
      </c>
    </row>
    <row r="22" spans="1:4" s="11" customFormat="1" ht="30" customHeight="1" thickBot="1">
      <c r="A22" s="3" t="s">
        <v>74</v>
      </c>
      <c r="B22" s="13" t="s">
        <v>75</v>
      </c>
      <c r="C22" s="13" t="s">
        <v>76</v>
      </c>
      <c r="D22" s="4" t="s">
        <v>153</v>
      </c>
    </row>
    <row r="23" spans="1:4" s="14" customFormat="1" ht="30" customHeight="1">
      <c r="A23" s="1" t="s">
        <v>77</v>
      </c>
      <c r="B23" s="16">
        <v>25250</v>
      </c>
      <c r="C23" s="16">
        <v>25500</v>
      </c>
      <c r="D23" s="5">
        <v>25750</v>
      </c>
    </row>
    <row r="24" spans="1:4" s="14" customFormat="1" ht="30" customHeight="1">
      <c r="A24" s="2" t="s">
        <v>78</v>
      </c>
      <c r="B24" s="17">
        <v>4000</v>
      </c>
      <c r="C24" s="17">
        <v>4100</v>
      </c>
      <c r="D24" s="6">
        <v>4200</v>
      </c>
    </row>
    <row r="25" spans="1:4" s="14" customFormat="1" ht="30" customHeight="1">
      <c r="A25" s="2" t="s">
        <v>79</v>
      </c>
      <c r="B25" s="17">
        <v>400</v>
      </c>
      <c r="C25" s="17">
        <v>400</v>
      </c>
      <c r="D25" s="6">
        <v>400</v>
      </c>
    </row>
    <row r="26" spans="1:4" s="14" customFormat="1" ht="30" customHeight="1">
      <c r="A26" s="2" t="s">
        <v>80</v>
      </c>
      <c r="B26" s="17">
        <v>0</v>
      </c>
      <c r="C26" s="17">
        <v>0</v>
      </c>
      <c r="D26" s="6">
        <v>0</v>
      </c>
    </row>
    <row r="27" spans="1:4" s="14" customFormat="1" ht="30" customHeight="1" thickBot="1">
      <c r="A27" s="15" t="s">
        <v>81</v>
      </c>
      <c r="B27" s="18">
        <v>14011</v>
      </c>
      <c r="C27" s="18">
        <v>14250</v>
      </c>
      <c r="D27" s="19">
        <v>14500</v>
      </c>
    </row>
    <row r="28" spans="1:4" s="11" customFormat="1" ht="30" customHeight="1" thickBot="1">
      <c r="A28" s="3" t="s">
        <v>82</v>
      </c>
      <c r="B28" s="20">
        <v>43661</v>
      </c>
      <c r="C28" s="20">
        <v>44250</v>
      </c>
      <c r="D28" s="7">
        <v>44850</v>
      </c>
    </row>
  </sheetData>
  <mergeCells count="6">
    <mergeCell ref="A19:D19"/>
    <mergeCell ref="A2:D2"/>
    <mergeCell ref="A6:D6"/>
    <mergeCell ref="A7:D7"/>
    <mergeCell ref="A15:D15"/>
    <mergeCell ref="A18:D18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&amp;R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2:C44"/>
  <sheetViews>
    <sheetView workbookViewId="0">
      <selection activeCell="E11" sqref="E11"/>
    </sheetView>
  </sheetViews>
  <sheetFormatPr defaultRowHeight="15"/>
  <cols>
    <col min="1" max="1" width="42.28515625" customWidth="1"/>
    <col min="2" max="2" width="19" customWidth="1"/>
    <col min="3" max="3" width="17.7109375" customWidth="1"/>
  </cols>
  <sheetData>
    <row r="2" spans="1:3">
      <c r="A2" s="207" t="s">
        <v>118</v>
      </c>
      <c r="B2" s="207"/>
      <c r="C2" s="206"/>
    </row>
    <row r="6" spans="1:3">
      <c r="A6" s="205" t="s">
        <v>84</v>
      </c>
      <c r="B6" s="205"/>
      <c r="C6" s="206"/>
    </row>
    <row r="8" spans="1:3" ht="15.75" thickBot="1">
      <c r="B8" s="8"/>
      <c r="C8" s="8" t="s">
        <v>106</v>
      </c>
    </row>
    <row r="9" spans="1:3" s="28" customFormat="1" ht="30" customHeight="1" thickBot="1">
      <c r="A9" s="56" t="s">
        <v>46</v>
      </c>
      <c r="B9" s="40" t="s">
        <v>91</v>
      </c>
      <c r="C9" s="55" t="s">
        <v>100</v>
      </c>
    </row>
    <row r="10" spans="1:3" s="14" customFormat="1" ht="30" customHeight="1">
      <c r="A10" s="1" t="s">
        <v>85</v>
      </c>
      <c r="B10" s="44">
        <v>606000</v>
      </c>
      <c r="C10" s="53">
        <v>90465066</v>
      </c>
    </row>
    <row r="11" spans="1:3" s="14" customFormat="1" ht="30" customHeight="1" thickBot="1">
      <c r="A11" s="15" t="s">
        <v>86</v>
      </c>
      <c r="B11" s="46">
        <v>600000</v>
      </c>
      <c r="C11" s="52">
        <v>606000</v>
      </c>
    </row>
    <row r="12" spans="1:3" s="14" customFormat="1" ht="30" customHeight="1" thickBot="1">
      <c r="A12" s="3" t="s">
        <v>87</v>
      </c>
      <c r="B12" s="38">
        <v>1206000</v>
      </c>
      <c r="C12" s="39">
        <v>91071066</v>
      </c>
    </row>
    <row r="24" ht="30" customHeight="1"/>
    <row r="25" ht="30" customHeight="1"/>
    <row r="26" ht="30" customHeight="1"/>
    <row r="27" ht="30" customHeight="1"/>
    <row r="28" ht="30" customHeight="1"/>
    <row r="29" ht="30" customHeight="1"/>
    <row r="30" ht="30" customHeight="1"/>
    <row r="31" ht="30" customHeight="1"/>
    <row r="32" ht="30" customHeight="1"/>
    <row r="33" ht="30" customHeight="1"/>
    <row r="34" ht="30" customHeight="1"/>
    <row r="35" ht="30" customHeight="1"/>
    <row r="36" ht="30" customHeight="1"/>
    <row r="37" ht="30" customHeight="1"/>
    <row r="38" ht="30" customHeight="1"/>
    <row r="39" ht="30" customHeight="1"/>
    <row r="40" ht="30" customHeight="1"/>
    <row r="41" ht="30" customHeight="1"/>
    <row r="42" ht="30" customHeight="1"/>
    <row r="43" ht="30" customHeight="1"/>
    <row r="44" ht="30" customHeight="1"/>
  </sheetData>
  <mergeCells count="2">
    <mergeCell ref="A2:C2"/>
    <mergeCell ref="A6:C6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D55"/>
  <sheetViews>
    <sheetView workbookViewId="0">
      <selection activeCell="H10" sqref="H10"/>
    </sheetView>
  </sheetViews>
  <sheetFormatPr defaultRowHeight="15" customHeight="1"/>
  <cols>
    <col min="1" max="1" width="44.85546875" style="122" customWidth="1"/>
    <col min="2" max="2" width="23.28515625" style="122" customWidth="1"/>
    <col min="3" max="3" width="23.5703125" style="123" customWidth="1"/>
    <col min="4" max="4" width="12.85546875" style="122" customWidth="1"/>
    <col min="5" max="16384" width="9.140625" style="122"/>
  </cols>
  <sheetData>
    <row r="1" spans="1:4" ht="15" customHeight="1">
      <c r="A1" s="245" t="s">
        <v>156</v>
      </c>
      <c r="B1" s="245"/>
      <c r="C1" s="245"/>
    </row>
    <row r="3" spans="1:4" ht="15" customHeight="1">
      <c r="A3" s="243"/>
      <c r="B3" s="243"/>
    </row>
    <row r="4" spans="1:4" ht="15" customHeight="1">
      <c r="A4" s="244" t="s">
        <v>150</v>
      </c>
      <c r="B4" s="244"/>
      <c r="C4" s="244"/>
      <c r="D4" s="177"/>
    </row>
    <row r="5" spans="1:4" ht="15" customHeight="1">
      <c r="A5" s="244"/>
      <c r="B5" s="244"/>
      <c r="C5" s="244"/>
      <c r="D5" s="177"/>
    </row>
    <row r="6" spans="1:4" ht="15" customHeight="1">
      <c r="A6" s="175"/>
      <c r="B6" s="175"/>
      <c r="C6" s="176" t="s">
        <v>106</v>
      </c>
      <c r="D6" s="175"/>
    </row>
    <row r="7" spans="1:4" ht="15" customHeight="1" thickBot="1"/>
    <row r="8" spans="1:4" s="126" customFormat="1" ht="15" customHeight="1" thickBot="1">
      <c r="A8" s="174" t="s">
        <v>46</v>
      </c>
      <c r="B8" s="173" t="s">
        <v>88</v>
      </c>
      <c r="C8" s="172" t="s">
        <v>100</v>
      </c>
    </row>
    <row r="9" spans="1:4" s="126" customFormat="1" ht="15" customHeight="1">
      <c r="A9" s="171" t="s">
        <v>17</v>
      </c>
      <c r="B9" s="170"/>
      <c r="C9" s="169"/>
    </row>
    <row r="10" spans="1:4" s="126" customFormat="1" ht="15" customHeight="1">
      <c r="A10" s="168" t="s">
        <v>149</v>
      </c>
      <c r="B10" s="167">
        <v>635000</v>
      </c>
      <c r="C10" s="160">
        <v>0</v>
      </c>
    </row>
    <row r="11" spans="1:4" s="126" customFormat="1" ht="15" customHeight="1">
      <c r="A11" s="159" t="s">
        <v>148</v>
      </c>
      <c r="B11" s="167">
        <v>1906000</v>
      </c>
      <c r="C11" s="160">
        <v>5694400</v>
      </c>
    </row>
    <row r="12" spans="1:4" s="126" customFormat="1" ht="15" customHeight="1">
      <c r="A12" s="166" t="s">
        <v>147</v>
      </c>
      <c r="B12" s="165">
        <v>203000</v>
      </c>
      <c r="C12" s="164">
        <v>268000</v>
      </c>
    </row>
    <row r="13" spans="1:4" s="126" customFormat="1" ht="15" customHeight="1">
      <c r="A13" s="148" t="s">
        <v>146</v>
      </c>
      <c r="B13" s="163">
        <v>162000</v>
      </c>
      <c r="C13" s="160">
        <v>162000</v>
      </c>
    </row>
    <row r="14" spans="1:4" s="126" customFormat="1" ht="15" customHeight="1">
      <c r="A14" s="148" t="s">
        <v>145</v>
      </c>
      <c r="B14" s="163">
        <v>0</v>
      </c>
      <c r="C14" s="160">
        <v>500000</v>
      </c>
    </row>
    <row r="15" spans="1:4" s="126" customFormat="1" ht="15" customHeight="1">
      <c r="A15" s="148" t="s">
        <v>144</v>
      </c>
      <c r="B15" s="162">
        <v>0</v>
      </c>
      <c r="C15" s="160">
        <v>300000</v>
      </c>
    </row>
    <row r="16" spans="1:4" s="126" customFormat="1" ht="15" customHeight="1">
      <c r="A16" s="148" t="s">
        <v>143</v>
      </c>
      <c r="B16" s="162">
        <v>0</v>
      </c>
      <c r="C16" s="160">
        <v>26000</v>
      </c>
    </row>
    <row r="17" spans="1:3" s="126" customFormat="1" ht="15" customHeight="1">
      <c r="A17" s="148" t="s">
        <v>142</v>
      </c>
      <c r="B17" s="162">
        <v>0</v>
      </c>
      <c r="C17" s="160">
        <v>202200</v>
      </c>
    </row>
    <row r="18" spans="1:3" s="126" customFormat="1" ht="15" customHeight="1">
      <c r="A18" s="148" t="s">
        <v>141</v>
      </c>
      <c r="B18" s="162">
        <v>0</v>
      </c>
      <c r="C18" s="160">
        <v>158000</v>
      </c>
    </row>
    <row r="19" spans="1:3" s="126" customFormat="1" ht="15" customHeight="1">
      <c r="A19" s="148" t="s">
        <v>140</v>
      </c>
      <c r="B19" s="162">
        <v>0</v>
      </c>
      <c r="C19" s="160">
        <v>60000</v>
      </c>
    </row>
    <row r="20" spans="1:3" s="126" customFormat="1" ht="15" customHeight="1">
      <c r="A20" s="148" t="s">
        <v>139</v>
      </c>
      <c r="B20" s="162">
        <v>0</v>
      </c>
      <c r="C20" s="160">
        <v>146000</v>
      </c>
    </row>
    <row r="21" spans="1:3" s="126" customFormat="1" ht="15" customHeight="1">
      <c r="A21" s="148" t="s">
        <v>138</v>
      </c>
      <c r="B21" s="162">
        <v>0</v>
      </c>
      <c r="C21" s="160">
        <v>89900</v>
      </c>
    </row>
    <row r="22" spans="1:3" s="126" customFormat="1" ht="15" customHeight="1">
      <c r="A22" s="148" t="s">
        <v>137</v>
      </c>
      <c r="B22" s="162">
        <v>0</v>
      </c>
      <c r="C22" s="157">
        <v>160000</v>
      </c>
    </row>
    <row r="23" spans="1:3" s="126" customFormat="1" ht="15" customHeight="1">
      <c r="A23" s="148" t="s">
        <v>136</v>
      </c>
      <c r="B23" s="162">
        <v>0</v>
      </c>
      <c r="C23" s="157">
        <v>40000</v>
      </c>
    </row>
    <row r="24" spans="1:3" s="126" customFormat="1" ht="15" customHeight="1">
      <c r="A24" s="148" t="s">
        <v>135</v>
      </c>
      <c r="B24" s="162">
        <v>0</v>
      </c>
      <c r="C24" s="157">
        <v>63000</v>
      </c>
    </row>
    <row r="25" spans="1:3" s="126" customFormat="1" ht="15" customHeight="1">
      <c r="A25" s="148" t="s">
        <v>134</v>
      </c>
      <c r="B25" s="162">
        <v>0</v>
      </c>
      <c r="C25" s="157">
        <v>144000</v>
      </c>
    </row>
    <row r="26" spans="1:3" s="126" customFormat="1" ht="15" customHeight="1">
      <c r="A26" s="148" t="s">
        <v>133</v>
      </c>
      <c r="B26" s="162">
        <v>0</v>
      </c>
      <c r="C26" s="157">
        <v>76000</v>
      </c>
    </row>
    <row r="27" spans="1:3" s="126" customFormat="1" ht="15" customHeight="1">
      <c r="A27" s="148" t="s">
        <v>132</v>
      </c>
      <c r="B27" s="162">
        <v>0</v>
      </c>
      <c r="C27" s="157">
        <v>44000</v>
      </c>
    </row>
    <row r="28" spans="1:3" s="126" customFormat="1" ht="15" customHeight="1">
      <c r="A28" s="148" t="s">
        <v>131</v>
      </c>
      <c r="B28" s="162">
        <v>0</v>
      </c>
      <c r="C28" s="157">
        <v>15000</v>
      </c>
    </row>
    <row r="29" spans="1:3" s="126" customFormat="1" ht="15" customHeight="1">
      <c r="A29" s="148" t="s">
        <v>130</v>
      </c>
      <c r="B29" s="162">
        <v>0</v>
      </c>
      <c r="C29" s="157">
        <v>27000</v>
      </c>
    </row>
    <row r="30" spans="1:3" s="126" customFormat="1" ht="15" customHeight="1">
      <c r="A30" s="144" t="s">
        <v>129</v>
      </c>
      <c r="B30" s="161">
        <v>0</v>
      </c>
      <c r="C30" s="160">
        <v>475000</v>
      </c>
    </row>
    <row r="31" spans="1:3" s="126" customFormat="1" ht="15" customHeight="1">
      <c r="A31" s="159" t="s">
        <v>128</v>
      </c>
      <c r="B31" s="158"/>
      <c r="C31" s="157">
        <v>180000</v>
      </c>
    </row>
    <row r="32" spans="1:3" s="126" customFormat="1" ht="15" customHeight="1" thickBot="1">
      <c r="A32" s="156" t="s">
        <v>127</v>
      </c>
      <c r="B32" s="155">
        <v>0</v>
      </c>
      <c r="C32" s="154">
        <v>600000</v>
      </c>
    </row>
    <row r="33" spans="1:3" s="126" customFormat="1" ht="15" customHeight="1" thickBot="1">
      <c r="A33" s="141" t="s">
        <v>94</v>
      </c>
      <c r="B33" s="140">
        <v>2906000</v>
      </c>
      <c r="C33" s="153">
        <v>9430500</v>
      </c>
    </row>
    <row r="34" spans="1:3" s="126" customFormat="1" ht="15" customHeight="1" thickBot="1">
      <c r="A34" s="152" t="s">
        <v>95</v>
      </c>
      <c r="B34" s="151"/>
      <c r="C34" s="150"/>
    </row>
    <row r="35" spans="1:3" s="126" customFormat="1" ht="15" customHeight="1">
      <c r="A35" s="148" t="s">
        <v>126</v>
      </c>
      <c r="B35" s="147">
        <v>0</v>
      </c>
      <c r="C35" s="149">
        <v>165935</v>
      </c>
    </row>
    <row r="36" spans="1:3" s="126" customFormat="1" ht="15" customHeight="1">
      <c r="A36" s="148" t="s">
        <v>125</v>
      </c>
      <c r="B36" s="147">
        <v>0</v>
      </c>
      <c r="C36" s="146">
        <v>452996</v>
      </c>
    </row>
    <row r="37" spans="1:3" s="126" customFormat="1" ht="15" customHeight="1">
      <c r="A37" s="148" t="s">
        <v>124</v>
      </c>
      <c r="B37" s="147">
        <v>0</v>
      </c>
      <c r="C37" s="146">
        <v>276149</v>
      </c>
    </row>
    <row r="38" spans="1:3" s="126" customFormat="1" ht="15" customHeight="1">
      <c r="A38" s="144" t="s">
        <v>123</v>
      </c>
      <c r="B38" s="143">
        <v>0</v>
      </c>
      <c r="C38" s="145">
        <v>300000</v>
      </c>
    </row>
    <row r="39" spans="1:3" s="126" customFormat="1" ht="15" customHeight="1">
      <c r="A39" s="144" t="s">
        <v>122</v>
      </c>
      <c r="B39" s="143">
        <v>0</v>
      </c>
      <c r="C39" s="145">
        <v>1991710</v>
      </c>
    </row>
    <row r="40" spans="1:3" s="126" customFormat="1" ht="15" customHeight="1">
      <c r="A40" s="144" t="s">
        <v>121</v>
      </c>
      <c r="B40" s="143"/>
      <c r="C40" s="145">
        <v>13716610</v>
      </c>
    </row>
    <row r="41" spans="1:3" s="126" customFormat="1" ht="15" customHeight="1" thickBot="1">
      <c r="A41" s="144" t="s">
        <v>120</v>
      </c>
      <c r="B41" s="143">
        <v>0</v>
      </c>
      <c r="C41" s="142">
        <v>127000</v>
      </c>
    </row>
    <row r="42" spans="1:3" s="126" customFormat="1" ht="15" customHeight="1" thickBot="1">
      <c r="A42" s="141" t="s">
        <v>96</v>
      </c>
      <c r="B42" s="140">
        <v>0</v>
      </c>
      <c r="C42" s="139">
        <f>SUM(C35:C41)</f>
        <v>17030400</v>
      </c>
    </row>
    <row r="43" spans="1:3" s="126" customFormat="1" ht="15" customHeight="1">
      <c r="A43" s="138" t="s">
        <v>97</v>
      </c>
      <c r="B43" s="137">
        <v>0</v>
      </c>
      <c r="C43" s="136">
        <v>0</v>
      </c>
    </row>
    <row r="44" spans="1:3" s="126" customFormat="1" ht="15" customHeight="1" thickBot="1">
      <c r="A44" s="135" t="s">
        <v>98</v>
      </c>
      <c r="B44" s="134">
        <v>0</v>
      </c>
      <c r="C44" s="133">
        <v>500000</v>
      </c>
    </row>
    <row r="45" spans="1:3" s="129" customFormat="1" ht="15" customHeight="1" thickBot="1">
      <c r="A45" s="132" t="s">
        <v>119</v>
      </c>
      <c r="B45" s="131">
        <v>0</v>
      </c>
      <c r="C45" s="130">
        <v>500000</v>
      </c>
    </row>
    <row r="46" spans="1:3" s="126" customFormat="1" ht="15" customHeight="1" thickBot="1">
      <c r="A46" s="128" t="s">
        <v>99</v>
      </c>
      <c r="B46" s="128">
        <v>2906000</v>
      </c>
      <c r="C46" s="127">
        <v>26960900</v>
      </c>
    </row>
    <row r="50" spans="1:4" ht="15" customHeight="1">
      <c r="A50" s="124"/>
      <c r="B50" s="124"/>
      <c r="C50" s="125"/>
      <c r="D50" s="124"/>
    </row>
    <row r="51" spans="1:4" ht="15" customHeight="1">
      <c r="A51" s="124"/>
      <c r="B51" s="124"/>
      <c r="C51" s="125"/>
      <c r="D51" s="124"/>
    </row>
    <row r="52" spans="1:4" ht="15" customHeight="1">
      <c r="A52" s="124"/>
      <c r="B52" s="124"/>
      <c r="C52" s="125"/>
      <c r="D52" s="124"/>
    </row>
    <row r="53" spans="1:4" ht="15" customHeight="1">
      <c r="A53" s="124"/>
      <c r="B53" s="124"/>
      <c r="C53" s="125"/>
      <c r="D53" s="124"/>
    </row>
    <row r="54" spans="1:4" ht="15" customHeight="1">
      <c r="A54" s="124"/>
      <c r="B54" s="124"/>
      <c r="C54" s="125"/>
      <c r="D54" s="124"/>
    </row>
    <row r="55" spans="1:4" ht="15" customHeight="1">
      <c r="A55" s="124"/>
      <c r="B55" s="124"/>
      <c r="C55" s="125"/>
      <c r="D55" s="124"/>
    </row>
  </sheetData>
  <mergeCells count="3">
    <mergeCell ref="A3:B3"/>
    <mergeCell ref="A4:C5"/>
    <mergeCell ref="A1:C1"/>
  </mergeCells>
  <printOptions horizontalCentered="1"/>
  <pageMargins left="0.51181102362204722" right="0.23622047244094491" top="1.1023622047244095" bottom="0" header="1.1023622047244095" footer="0.51181102362204722"/>
  <pageSetup paperSize="9" orientation="portrait" verticalDpi="72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2:N31"/>
  <sheetViews>
    <sheetView tabSelected="1" workbookViewId="0">
      <selection activeCell="S17" sqref="S17"/>
    </sheetView>
  </sheetViews>
  <sheetFormatPr defaultRowHeight="15"/>
  <cols>
    <col min="1" max="1" width="27.28515625" customWidth="1"/>
    <col min="2" max="2" width="6.7109375" customWidth="1"/>
    <col min="3" max="3" width="7.42578125" customWidth="1"/>
    <col min="4" max="4" width="7.140625" customWidth="1"/>
    <col min="5" max="5" width="6.7109375" customWidth="1"/>
    <col min="6" max="6" width="7" customWidth="1"/>
    <col min="7" max="7" width="7.140625" customWidth="1"/>
    <col min="8" max="10" width="6.5703125" customWidth="1"/>
    <col min="11" max="11" width="7.140625" customWidth="1"/>
    <col min="12" max="12" width="7.42578125" customWidth="1"/>
    <col min="13" max="13" width="8.28515625" customWidth="1"/>
    <col min="14" max="14" width="12.7109375" customWidth="1"/>
  </cols>
  <sheetData>
    <row r="2" spans="1:14">
      <c r="A2" s="207" t="s">
        <v>182</v>
      </c>
      <c r="B2" s="207"/>
      <c r="C2" s="207"/>
      <c r="D2" s="207"/>
      <c r="E2" s="207"/>
      <c r="F2" s="207"/>
      <c r="G2" s="207"/>
      <c r="H2" s="207"/>
      <c r="I2" s="207"/>
      <c r="J2" s="207"/>
      <c r="K2" s="207"/>
      <c r="L2" s="207"/>
      <c r="M2" s="207"/>
      <c r="N2" s="207"/>
    </row>
    <row r="4" spans="1:14">
      <c r="A4" s="246" t="s">
        <v>181</v>
      </c>
      <c r="B4" s="246"/>
      <c r="C4" s="246"/>
      <c r="D4" s="246"/>
      <c r="E4" s="246"/>
      <c r="F4" s="246"/>
      <c r="G4" s="246"/>
      <c r="H4" s="246"/>
      <c r="I4" s="246"/>
      <c r="J4" s="246"/>
      <c r="K4" s="246"/>
      <c r="L4" s="246"/>
      <c r="M4" s="246"/>
      <c r="N4" s="246"/>
    </row>
    <row r="5" spans="1:14" ht="15.75" thickBot="1">
      <c r="N5" t="s">
        <v>180</v>
      </c>
    </row>
    <row r="6" spans="1:14" ht="15.75" thickBot="1">
      <c r="A6" s="195" t="s">
        <v>46</v>
      </c>
      <c r="B6" s="194" t="s">
        <v>179</v>
      </c>
      <c r="C6" s="194" t="s">
        <v>178</v>
      </c>
      <c r="D6" s="194" t="s">
        <v>177</v>
      </c>
      <c r="E6" s="194" t="s">
        <v>176</v>
      </c>
      <c r="F6" s="194" t="s">
        <v>175</v>
      </c>
      <c r="G6" s="194" t="s">
        <v>174</v>
      </c>
      <c r="H6" s="194" t="s">
        <v>173</v>
      </c>
      <c r="I6" s="194" t="s">
        <v>172</v>
      </c>
      <c r="J6" s="194" t="s">
        <v>171</v>
      </c>
      <c r="K6" s="194" t="s">
        <v>170</v>
      </c>
      <c r="L6" s="194" t="s">
        <v>169</v>
      </c>
      <c r="M6" s="194" t="s">
        <v>168</v>
      </c>
      <c r="N6" s="193" t="s">
        <v>49</v>
      </c>
    </row>
    <row r="7" spans="1:14">
      <c r="A7" s="192" t="s">
        <v>23</v>
      </c>
      <c r="B7" s="191"/>
      <c r="C7" s="191"/>
      <c r="D7" s="191"/>
      <c r="E7" s="191"/>
      <c r="F7" s="191"/>
      <c r="G7" s="191"/>
      <c r="H7" s="191"/>
      <c r="I7" s="191"/>
      <c r="J7" s="191"/>
      <c r="K7" s="191"/>
      <c r="L7" s="191"/>
      <c r="M7" s="191"/>
      <c r="N7" s="190"/>
    </row>
    <row r="8" spans="1:14">
      <c r="A8" s="186" t="s">
        <v>167</v>
      </c>
      <c r="B8" s="185">
        <v>11321</v>
      </c>
      <c r="C8" s="185">
        <v>11321</v>
      </c>
      <c r="D8" s="185">
        <v>11321</v>
      </c>
      <c r="E8" s="185">
        <v>11321</v>
      </c>
      <c r="F8" s="185">
        <v>11321</v>
      </c>
      <c r="G8" s="185">
        <v>11321</v>
      </c>
      <c r="H8" s="185">
        <v>11321</v>
      </c>
      <c r="I8" s="185">
        <v>11321</v>
      </c>
      <c r="J8" s="185">
        <v>11321</v>
      </c>
      <c r="K8" s="185">
        <v>11321</v>
      </c>
      <c r="L8" s="185">
        <v>11321</v>
      </c>
      <c r="M8" s="185">
        <v>11324</v>
      </c>
      <c r="N8" s="184">
        <f>SUM(B8:M8)</f>
        <v>135855</v>
      </c>
    </row>
    <row r="9" spans="1:14">
      <c r="A9" s="186" t="s">
        <v>166</v>
      </c>
      <c r="B9" s="185">
        <v>0</v>
      </c>
      <c r="C9" s="185">
        <v>0</v>
      </c>
      <c r="D9" s="185">
        <v>0</v>
      </c>
      <c r="E9" s="185">
        <v>0</v>
      </c>
      <c r="F9" s="185">
        <v>0</v>
      </c>
      <c r="G9" s="185">
        <v>0</v>
      </c>
      <c r="H9" s="185">
        <v>0</v>
      </c>
      <c r="I9" s="185">
        <v>0</v>
      </c>
      <c r="J9" s="185">
        <v>0</v>
      </c>
      <c r="K9" s="185">
        <v>0</v>
      </c>
      <c r="L9" s="185">
        <v>0</v>
      </c>
      <c r="M9" s="185">
        <v>0</v>
      </c>
      <c r="N9" s="184">
        <v>0</v>
      </c>
    </row>
    <row r="10" spans="1:14">
      <c r="A10" s="186" t="s">
        <v>1</v>
      </c>
      <c r="B10" s="185">
        <v>991</v>
      </c>
      <c r="C10" s="185">
        <v>1230</v>
      </c>
      <c r="D10" s="185">
        <v>1686</v>
      </c>
      <c r="E10" s="185">
        <v>925</v>
      </c>
      <c r="F10" s="185">
        <v>988</v>
      </c>
      <c r="G10" s="185">
        <v>7944</v>
      </c>
      <c r="H10" s="185">
        <v>1348</v>
      </c>
      <c r="I10" s="185">
        <v>1858</v>
      </c>
      <c r="J10" s="185">
        <v>3273</v>
      </c>
      <c r="K10" s="185">
        <v>2359</v>
      </c>
      <c r="L10" s="185">
        <v>1548</v>
      </c>
      <c r="M10" s="185">
        <v>5100</v>
      </c>
      <c r="N10" s="184">
        <f>SUM(B10:M10)</f>
        <v>29250</v>
      </c>
    </row>
    <row r="11" spans="1:14">
      <c r="A11" s="186" t="s">
        <v>2</v>
      </c>
      <c r="B11" s="185">
        <v>1167</v>
      </c>
      <c r="C11" s="185">
        <v>1167</v>
      </c>
      <c r="D11" s="185">
        <v>1167</v>
      </c>
      <c r="E11" s="185">
        <v>1167</v>
      </c>
      <c r="F11" s="185">
        <v>1167</v>
      </c>
      <c r="G11" s="185">
        <v>1167</v>
      </c>
      <c r="H11" s="185">
        <v>1167</v>
      </c>
      <c r="I11" s="185">
        <v>1167</v>
      </c>
      <c r="J11" s="185">
        <v>1170</v>
      </c>
      <c r="K11" s="185">
        <v>1171</v>
      </c>
      <c r="L11" s="185">
        <v>1167</v>
      </c>
      <c r="M11" s="185">
        <v>1167</v>
      </c>
      <c r="N11" s="184">
        <f>SUM(B11:M11)</f>
        <v>14011</v>
      </c>
    </row>
    <row r="12" spans="1:14">
      <c r="A12" s="186" t="s">
        <v>3</v>
      </c>
      <c r="B12" s="185">
        <v>0</v>
      </c>
      <c r="C12" s="185">
        <v>0</v>
      </c>
      <c r="D12" s="185">
        <v>0</v>
      </c>
      <c r="E12" s="185">
        <v>0</v>
      </c>
      <c r="F12" s="185">
        <v>0</v>
      </c>
      <c r="G12" s="185">
        <v>0</v>
      </c>
      <c r="H12" s="185">
        <v>0</v>
      </c>
      <c r="I12" s="185">
        <v>0</v>
      </c>
      <c r="J12" s="185">
        <v>0</v>
      </c>
      <c r="K12" s="185">
        <v>0</v>
      </c>
      <c r="L12" s="185">
        <v>0</v>
      </c>
      <c r="M12" s="185">
        <v>0</v>
      </c>
      <c r="N12" s="184">
        <v>0</v>
      </c>
    </row>
    <row r="13" spans="1:14">
      <c r="A13" s="186" t="s">
        <v>165</v>
      </c>
      <c r="B13" s="185">
        <v>1850</v>
      </c>
      <c r="C13" s="185">
        <v>1850</v>
      </c>
      <c r="D13" s="185">
        <v>1850</v>
      </c>
      <c r="E13" s="185">
        <v>1860</v>
      </c>
      <c r="F13" s="185">
        <v>1860</v>
      </c>
      <c r="G13" s="185">
        <v>1860</v>
      </c>
      <c r="H13" s="185">
        <v>1860</v>
      </c>
      <c r="I13" s="185">
        <v>1860</v>
      </c>
      <c r="J13" s="185">
        <v>1860</v>
      </c>
      <c r="K13" s="185">
        <v>1860</v>
      </c>
      <c r="L13" s="185">
        <v>1860</v>
      </c>
      <c r="M13" s="185">
        <v>1887</v>
      </c>
      <c r="N13" s="184">
        <f>SUM(B13:M13)</f>
        <v>22317</v>
      </c>
    </row>
    <row r="14" spans="1:14">
      <c r="A14" s="186" t="s">
        <v>164</v>
      </c>
      <c r="B14" s="185">
        <v>0</v>
      </c>
      <c r="C14" s="185">
        <v>0</v>
      </c>
      <c r="D14" s="185">
        <v>0</v>
      </c>
      <c r="E14" s="185">
        <v>0</v>
      </c>
      <c r="F14" s="185">
        <v>0</v>
      </c>
      <c r="G14" s="185">
        <v>0</v>
      </c>
      <c r="H14" s="185">
        <v>0</v>
      </c>
      <c r="I14" s="185">
        <v>0</v>
      </c>
      <c r="J14" s="185">
        <v>0</v>
      </c>
      <c r="K14" s="185">
        <v>0</v>
      </c>
      <c r="L14" s="185">
        <v>0</v>
      </c>
      <c r="M14" s="185">
        <v>0</v>
      </c>
      <c r="N14" s="184">
        <v>0</v>
      </c>
    </row>
    <row r="15" spans="1:14">
      <c r="A15" s="186" t="s">
        <v>160</v>
      </c>
      <c r="B15" s="185">
        <v>0</v>
      </c>
      <c r="C15" s="185">
        <v>0</v>
      </c>
      <c r="D15" s="185">
        <v>0</v>
      </c>
      <c r="E15" s="185">
        <v>0</v>
      </c>
      <c r="F15" s="185">
        <v>0</v>
      </c>
      <c r="G15" s="185">
        <v>0</v>
      </c>
      <c r="H15" s="185">
        <v>0</v>
      </c>
      <c r="I15" s="185">
        <v>0</v>
      </c>
      <c r="J15" s="185">
        <v>0</v>
      </c>
      <c r="K15" s="185">
        <v>0</v>
      </c>
      <c r="L15" s="185">
        <v>0</v>
      </c>
      <c r="M15" s="185">
        <v>0</v>
      </c>
      <c r="N15" s="184">
        <v>0</v>
      </c>
    </row>
    <row r="16" spans="1:14">
      <c r="A16" s="186" t="s">
        <v>30</v>
      </c>
      <c r="B16" s="185">
        <v>0</v>
      </c>
      <c r="C16" s="185">
        <v>0</v>
      </c>
      <c r="D16" s="185">
        <v>0</v>
      </c>
      <c r="E16" s="185">
        <v>0</v>
      </c>
      <c r="F16" s="185">
        <v>0</v>
      </c>
      <c r="G16" s="185">
        <v>0</v>
      </c>
      <c r="H16" s="185">
        <v>0</v>
      </c>
      <c r="I16" s="185">
        <v>0</v>
      </c>
      <c r="J16" s="185">
        <v>0</v>
      </c>
      <c r="K16" s="185">
        <v>0</v>
      </c>
      <c r="L16" s="185">
        <v>0</v>
      </c>
      <c r="M16" s="185">
        <v>0</v>
      </c>
      <c r="N16" s="184">
        <v>0</v>
      </c>
    </row>
    <row r="17" spans="1:14" ht="15.75" thickBot="1">
      <c r="A17" s="183" t="s">
        <v>158</v>
      </c>
      <c r="B17" s="182">
        <v>7770</v>
      </c>
      <c r="C17" s="182">
        <v>7770</v>
      </c>
      <c r="D17" s="182">
        <v>7770</v>
      </c>
      <c r="E17" s="182">
        <v>7778</v>
      </c>
      <c r="F17" s="182">
        <v>7778</v>
      </c>
      <c r="G17" s="182">
        <v>7778</v>
      </c>
      <c r="H17" s="182">
        <v>7778</v>
      </c>
      <c r="I17" s="182">
        <v>7778</v>
      </c>
      <c r="J17" s="182">
        <v>7778</v>
      </c>
      <c r="K17" s="182">
        <v>7778</v>
      </c>
      <c r="L17" s="182">
        <v>7787</v>
      </c>
      <c r="M17" s="182">
        <v>7731</v>
      </c>
      <c r="N17" s="181">
        <f>SUM(B17:M17)</f>
        <v>93274</v>
      </c>
    </row>
    <row r="18" spans="1:14" ht="15.75" thickBot="1">
      <c r="A18" s="180" t="s">
        <v>82</v>
      </c>
      <c r="B18" s="179">
        <f t="shared" ref="B18:N18" si="0">SUM(B8:B17)</f>
        <v>23099</v>
      </c>
      <c r="C18" s="179">
        <f t="shared" si="0"/>
        <v>23338</v>
      </c>
      <c r="D18" s="179">
        <f t="shared" si="0"/>
        <v>23794</v>
      </c>
      <c r="E18" s="179">
        <f t="shared" si="0"/>
        <v>23051</v>
      </c>
      <c r="F18" s="179">
        <f t="shared" si="0"/>
        <v>23114</v>
      </c>
      <c r="G18" s="179">
        <f t="shared" si="0"/>
        <v>30070</v>
      </c>
      <c r="H18" s="179">
        <f t="shared" si="0"/>
        <v>23474</v>
      </c>
      <c r="I18" s="179">
        <f t="shared" si="0"/>
        <v>23984</v>
      </c>
      <c r="J18" s="179">
        <f t="shared" si="0"/>
        <v>25402</v>
      </c>
      <c r="K18" s="179">
        <f t="shared" si="0"/>
        <v>24489</v>
      </c>
      <c r="L18" s="179">
        <f t="shared" si="0"/>
        <v>23683</v>
      </c>
      <c r="M18" s="179">
        <f t="shared" si="0"/>
        <v>27209</v>
      </c>
      <c r="N18" s="178">
        <f t="shared" si="0"/>
        <v>294707</v>
      </c>
    </row>
    <row r="19" spans="1:14">
      <c r="A19" s="189" t="s">
        <v>24</v>
      </c>
      <c r="B19" s="188"/>
      <c r="C19" s="188"/>
      <c r="D19" s="188"/>
      <c r="E19" s="188"/>
      <c r="F19" s="188"/>
      <c r="G19" s="188"/>
      <c r="H19" s="188"/>
      <c r="I19" s="188"/>
      <c r="J19" s="188"/>
      <c r="K19" s="188"/>
      <c r="L19" s="188"/>
      <c r="M19" s="188"/>
      <c r="N19" s="187"/>
    </row>
    <row r="20" spans="1:14">
      <c r="A20" s="186" t="s">
        <v>13</v>
      </c>
      <c r="B20" s="185">
        <v>8370</v>
      </c>
      <c r="C20" s="185">
        <v>8370</v>
      </c>
      <c r="D20" s="185">
        <v>8370</v>
      </c>
      <c r="E20" s="185">
        <v>8370</v>
      </c>
      <c r="F20" s="185">
        <v>8371</v>
      </c>
      <c r="G20" s="185">
        <v>8371</v>
      </c>
      <c r="H20" s="185">
        <v>8371</v>
      </c>
      <c r="I20" s="185">
        <v>8371</v>
      </c>
      <c r="J20" s="185">
        <v>8371</v>
      </c>
      <c r="K20" s="185">
        <v>8371</v>
      </c>
      <c r="L20" s="185">
        <v>8371</v>
      </c>
      <c r="M20" s="185">
        <v>8381</v>
      </c>
      <c r="N20" s="184">
        <f t="shared" ref="N20:N25" si="1">SUM(B20:M20)</f>
        <v>100458</v>
      </c>
    </row>
    <row r="21" spans="1:14">
      <c r="A21" s="186" t="s">
        <v>163</v>
      </c>
      <c r="B21" s="185">
        <v>2120</v>
      </c>
      <c r="C21" s="185">
        <v>2120</v>
      </c>
      <c r="D21" s="185">
        <v>2120</v>
      </c>
      <c r="E21" s="185">
        <v>2120</v>
      </c>
      <c r="F21" s="185">
        <v>2126</v>
      </c>
      <c r="G21" s="185">
        <v>2126</v>
      </c>
      <c r="H21" s="185">
        <v>2126</v>
      </c>
      <c r="I21" s="185">
        <v>2126</v>
      </c>
      <c r="J21" s="185">
        <v>2126</v>
      </c>
      <c r="K21" s="185">
        <v>2126</v>
      </c>
      <c r="L21" s="185">
        <v>2126</v>
      </c>
      <c r="M21" s="185">
        <v>2146</v>
      </c>
      <c r="N21" s="184">
        <f t="shared" si="1"/>
        <v>25508</v>
      </c>
    </row>
    <row r="22" spans="1:14">
      <c r="A22" s="186" t="s">
        <v>15</v>
      </c>
      <c r="B22" s="185">
        <v>4568</v>
      </c>
      <c r="C22" s="185">
        <v>4568</v>
      </c>
      <c r="D22" s="185">
        <v>4568</v>
      </c>
      <c r="E22" s="185">
        <v>4568</v>
      </c>
      <c r="F22" s="185">
        <v>4568</v>
      </c>
      <c r="G22" s="185">
        <v>4568</v>
      </c>
      <c r="H22" s="185">
        <v>4568</v>
      </c>
      <c r="I22" s="185">
        <v>4568</v>
      </c>
      <c r="J22" s="185">
        <v>4568</v>
      </c>
      <c r="K22" s="185">
        <v>4568</v>
      </c>
      <c r="L22" s="185">
        <v>4568</v>
      </c>
      <c r="M22" s="185">
        <v>4569</v>
      </c>
      <c r="N22" s="184">
        <f t="shared" si="1"/>
        <v>54817</v>
      </c>
    </row>
    <row r="23" spans="1:14">
      <c r="A23" s="186" t="s">
        <v>27</v>
      </c>
      <c r="B23" s="185">
        <v>179</v>
      </c>
      <c r="C23" s="185">
        <v>418</v>
      </c>
      <c r="D23" s="185">
        <v>874</v>
      </c>
      <c r="E23" s="185">
        <v>123</v>
      </c>
      <c r="F23" s="185">
        <v>179</v>
      </c>
      <c r="G23" s="185">
        <v>786</v>
      </c>
      <c r="H23" s="185">
        <v>539</v>
      </c>
      <c r="I23" s="185">
        <v>1049</v>
      </c>
      <c r="J23" s="185">
        <v>2467</v>
      </c>
      <c r="K23" s="185">
        <v>1554</v>
      </c>
      <c r="L23" s="185">
        <v>739</v>
      </c>
      <c r="M23" s="185">
        <v>3503</v>
      </c>
      <c r="N23" s="184">
        <f t="shared" si="1"/>
        <v>12410</v>
      </c>
    </row>
    <row r="24" spans="1:14">
      <c r="A24" s="186" t="s">
        <v>162</v>
      </c>
      <c r="B24" s="185">
        <v>92</v>
      </c>
      <c r="C24" s="185">
        <v>92</v>
      </c>
      <c r="D24" s="185">
        <v>92</v>
      </c>
      <c r="E24" s="185">
        <v>92</v>
      </c>
      <c r="F24" s="185">
        <v>92</v>
      </c>
      <c r="G24" s="185">
        <v>2329</v>
      </c>
      <c r="H24" s="185">
        <v>92</v>
      </c>
      <c r="I24" s="185">
        <v>92</v>
      </c>
      <c r="J24" s="185">
        <v>92</v>
      </c>
      <c r="K24" s="185">
        <v>92</v>
      </c>
      <c r="L24" s="185">
        <v>92</v>
      </c>
      <c r="M24" s="185">
        <v>879</v>
      </c>
      <c r="N24" s="184">
        <f t="shared" si="1"/>
        <v>4128</v>
      </c>
    </row>
    <row r="25" spans="1:14">
      <c r="A25" s="186" t="s">
        <v>17</v>
      </c>
      <c r="B25" s="185">
        <v>0</v>
      </c>
      <c r="C25" s="185">
        <v>0</v>
      </c>
      <c r="D25" s="185">
        <v>0</v>
      </c>
      <c r="E25" s="185">
        <v>0</v>
      </c>
      <c r="F25" s="185">
        <v>0</v>
      </c>
      <c r="G25" s="185">
        <v>2906</v>
      </c>
      <c r="H25" s="185">
        <v>0</v>
      </c>
      <c r="I25" s="185">
        <v>0</v>
      </c>
      <c r="J25" s="185">
        <v>0</v>
      </c>
      <c r="K25" s="185">
        <v>0</v>
      </c>
      <c r="L25" s="185">
        <v>0</v>
      </c>
      <c r="M25" s="185">
        <v>0</v>
      </c>
      <c r="N25" s="184">
        <f t="shared" si="1"/>
        <v>2906</v>
      </c>
    </row>
    <row r="26" spans="1:14">
      <c r="A26" s="186" t="s">
        <v>43</v>
      </c>
      <c r="B26" s="185">
        <v>0</v>
      </c>
      <c r="C26" s="185">
        <v>0</v>
      </c>
      <c r="D26" s="185">
        <v>0</v>
      </c>
      <c r="E26" s="185">
        <v>0</v>
      </c>
      <c r="F26" s="185">
        <v>0</v>
      </c>
      <c r="G26" s="185">
        <v>0</v>
      </c>
      <c r="H26" s="185">
        <v>0</v>
      </c>
      <c r="I26" s="185">
        <v>0</v>
      </c>
      <c r="J26" s="185">
        <v>0</v>
      </c>
      <c r="K26" s="185">
        <v>0</v>
      </c>
      <c r="L26" s="185">
        <v>0</v>
      </c>
      <c r="M26" s="185">
        <v>0</v>
      </c>
      <c r="N26" s="184">
        <v>0</v>
      </c>
    </row>
    <row r="27" spans="1:14">
      <c r="A27" s="186" t="s">
        <v>161</v>
      </c>
      <c r="B27" s="185">
        <v>0</v>
      </c>
      <c r="C27" s="185">
        <v>0</v>
      </c>
      <c r="D27" s="185">
        <v>0</v>
      </c>
      <c r="E27" s="185">
        <v>0</v>
      </c>
      <c r="F27" s="185">
        <v>0</v>
      </c>
      <c r="G27" s="185">
        <v>0</v>
      </c>
      <c r="H27" s="185">
        <v>0</v>
      </c>
      <c r="I27" s="185">
        <v>0</v>
      </c>
      <c r="J27" s="185">
        <v>0</v>
      </c>
      <c r="K27" s="185">
        <v>0</v>
      </c>
      <c r="L27" s="185">
        <v>0</v>
      </c>
      <c r="M27" s="185">
        <v>0</v>
      </c>
      <c r="N27" s="184">
        <v>0</v>
      </c>
    </row>
    <row r="28" spans="1:14">
      <c r="A28" s="186" t="s">
        <v>160</v>
      </c>
      <c r="B28" s="185">
        <v>0</v>
      </c>
      <c r="C28" s="185">
        <v>0</v>
      </c>
      <c r="D28" s="185">
        <v>0</v>
      </c>
      <c r="E28" s="185">
        <v>0</v>
      </c>
      <c r="F28" s="185">
        <v>0</v>
      </c>
      <c r="G28" s="185">
        <v>0</v>
      </c>
      <c r="H28" s="185">
        <v>0</v>
      </c>
      <c r="I28" s="185">
        <v>0</v>
      </c>
      <c r="J28" s="185">
        <v>0</v>
      </c>
      <c r="K28" s="185">
        <v>0</v>
      </c>
      <c r="L28" s="185">
        <v>0</v>
      </c>
      <c r="M28" s="185">
        <v>0</v>
      </c>
      <c r="N28" s="184">
        <v>0</v>
      </c>
    </row>
    <row r="29" spans="1:14">
      <c r="A29" s="186" t="s">
        <v>159</v>
      </c>
      <c r="B29" s="185">
        <v>0</v>
      </c>
      <c r="C29" s="185">
        <v>0</v>
      </c>
      <c r="D29" s="185">
        <v>0</v>
      </c>
      <c r="E29" s="185">
        <v>0</v>
      </c>
      <c r="F29" s="185">
        <v>0</v>
      </c>
      <c r="G29" s="185">
        <v>1206</v>
      </c>
      <c r="H29" s="185">
        <v>0</v>
      </c>
      <c r="I29" s="185">
        <v>0</v>
      </c>
      <c r="J29" s="185">
        <v>0</v>
      </c>
      <c r="K29" s="185">
        <v>0</v>
      </c>
      <c r="L29" s="185">
        <v>0</v>
      </c>
      <c r="M29" s="185">
        <v>0</v>
      </c>
      <c r="N29" s="184">
        <v>1206</v>
      </c>
    </row>
    <row r="30" spans="1:14" ht="15.75" thickBot="1">
      <c r="A30" s="183" t="s">
        <v>158</v>
      </c>
      <c r="B30" s="182">
        <v>7770</v>
      </c>
      <c r="C30" s="182">
        <v>7770</v>
      </c>
      <c r="D30" s="182">
        <v>7770</v>
      </c>
      <c r="E30" s="182">
        <v>7778</v>
      </c>
      <c r="F30" s="182">
        <v>7778</v>
      </c>
      <c r="G30" s="182">
        <v>7778</v>
      </c>
      <c r="H30" s="182">
        <v>7778</v>
      </c>
      <c r="I30" s="182">
        <v>7778</v>
      </c>
      <c r="J30" s="182">
        <v>7778</v>
      </c>
      <c r="K30" s="182">
        <v>7778</v>
      </c>
      <c r="L30" s="182">
        <v>7787</v>
      </c>
      <c r="M30" s="182">
        <v>7731</v>
      </c>
      <c r="N30" s="181">
        <f>SUM(B30:M30)</f>
        <v>93274</v>
      </c>
    </row>
    <row r="31" spans="1:14" ht="15.75" thickBot="1">
      <c r="A31" s="180" t="s">
        <v>157</v>
      </c>
      <c r="B31" s="179">
        <f t="shared" ref="B31:N31" si="2">SUM(B20:B30)</f>
        <v>23099</v>
      </c>
      <c r="C31" s="179">
        <f t="shared" si="2"/>
        <v>23338</v>
      </c>
      <c r="D31" s="179">
        <f t="shared" si="2"/>
        <v>23794</v>
      </c>
      <c r="E31" s="179">
        <f t="shared" si="2"/>
        <v>23051</v>
      </c>
      <c r="F31" s="179">
        <f t="shared" si="2"/>
        <v>23114</v>
      </c>
      <c r="G31" s="179">
        <f t="shared" si="2"/>
        <v>30070</v>
      </c>
      <c r="H31" s="179">
        <f t="shared" si="2"/>
        <v>23474</v>
      </c>
      <c r="I31" s="179">
        <f t="shared" si="2"/>
        <v>23984</v>
      </c>
      <c r="J31" s="179">
        <f t="shared" si="2"/>
        <v>25402</v>
      </c>
      <c r="K31" s="179">
        <f t="shared" si="2"/>
        <v>24489</v>
      </c>
      <c r="L31" s="179">
        <f t="shared" si="2"/>
        <v>23683</v>
      </c>
      <c r="M31" s="179">
        <f t="shared" si="2"/>
        <v>27209</v>
      </c>
      <c r="N31" s="178">
        <f t="shared" si="2"/>
        <v>294707</v>
      </c>
    </row>
  </sheetData>
  <mergeCells count="2">
    <mergeCell ref="A4:N4"/>
    <mergeCell ref="A2:N2"/>
  </mergeCells>
  <pageMargins left="0.70866141732283472" right="0.70866141732283472" top="0.74803149606299213" bottom="0.74803149606299213" header="0.31496062992125984" footer="0.31496062992125984"/>
  <pageSetup paperSize="9" orientation="landscape" verticalDpi="300" r:id="rId1"/>
  <headerFooter>
    <oddHeader>&amp;C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7</vt:i4>
      </vt:variant>
    </vt:vector>
  </HeadingPairs>
  <TitlesOfParts>
    <vt:vector size="7" baseType="lpstr">
      <vt:lpstr>2.mell.</vt:lpstr>
      <vt:lpstr>3.mell</vt:lpstr>
      <vt:lpstr>4.5.mell</vt:lpstr>
      <vt:lpstr>6.7.mell</vt:lpstr>
      <vt:lpstr>8.mell</vt:lpstr>
      <vt:lpstr>9.mell</vt:lpstr>
      <vt:lpstr>10.mell.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</dc:creator>
  <cp:lastModifiedBy>User</cp:lastModifiedBy>
  <cp:lastPrinted>2017-04-28T07:32:02Z</cp:lastPrinted>
  <dcterms:created xsi:type="dcterms:W3CDTF">2015-03-24T08:57:57Z</dcterms:created>
  <dcterms:modified xsi:type="dcterms:W3CDTF">2017-05-11T12:15:21Z</dcterms:modified>
</cp:coreProperties>
</file>