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önk.kv-e 5.mell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35" i="1"/>
  <c r="D37" s="1"/>
  <c r="J32"/>
  <c r="I32"/>
  <c r="H32"/>
  <c r="G32"/>
  <c r="F32"/>
  <c r="E32"/>
  <c r="D32"/>
  <c r="A32"/>
  <c r="J31"/>
  <c r="I31"/>
  <c r="H31"/>
  <c r="G31"/>
  <c r="F31"/>
  <c r="E31"/>
  <c r="D31"/>
  <c r="A31"/>
  <c r="J30"/>
  <c r="I30"/>
  <c r="H30"/>
  <c r="G30"/>
  <c r="F30"/>
  <c r="E30"/>
  <c r="D30"/>
  <c r="A30"/>
  <c r="J29"/>
  <c r="I29"/>
  <c r="H29"/>
  <c r="G29"/>
  <c r="F29"/>
  <c r="E29"/>
  <c r="A29"/>
  <c r="J28"/>
  <c r="I28"/>
  <c r="H28"/>
  <c r="G28"/>
  <c r="F28"/>
  <c r="E28"/>
  <c r="D28" s="1"/>
  <c r="A28"/>
  <c r="J27"/>
  <c r="I27"/>
  <c r="H27"/>
  <c r="G27"/>
  <c r="F27"/>
  <c r="E27"/>
  <c r="D27" s="1"/>
  <c r="A27"/>
  <c r="J26"/>
  <c r="I26"/>
  <c r="H26"/>
  <c r="G26"/>
  <c r="F26"/>
  <c r="E26"/>
  <c r="D26" s="1"/>
  <c r="A26"/>
  <c r="J25"/>
  <c r="I25"/>
  <c r="H25"/>
  <c r="G25"/>
  <c r="F25"/>
  <c r="E25"/>
  <c r="D25" s="1"/>
  <c r="A25"/>
  <c r="J24"/>
  <c r="I24"/>
  <c r="H24"/>
  <c r="G24"/>
  <c r="F24"/>
  <c r="E24"/>
  <c r="D24" s="1"/>
  <c r="A24"/>
  <c r="J23"/>
  <c r="I23"/>
  <c r="H23"/>
  <c r="G23"/>
  <c r="F23"/>
  <c r="E23"/>
  <c r="D23" s="1"/>
  <c r="A23"/>
  <c r="J22"/>
  <c r="I22"/>
  <c r="H22"/>
  <c r="G22"/>
  <c r="F22"/>
  <c r="E22"/>
  <c r="D22" s="1"/>
  <c r="A22"/>
  <c r="J21"/>
  <c r="I21"/>
  <c r="H21"/>
  <c r="G21"/>
  <c r="F21"/>
  <c r="E21"/>
  <c r="D21" s="1"/>
  <c r="A21"/>
  <c r="J20"/>
  <c r="I20"/>
  <c r="H20"/>
  <c r="G20"/>
  <c r="F20"/>
  <c r="E20"/>
  <c r="D20" s="1"/>
  <c r="A20"/>
  <c r="J19"/>
  <c r="I19"/>
  <c r="H19"/>
  <c r="G19"/>
  <c r="F19"/>
  <c r="E19"/>
  <c r="D19" s="1"/>
  <c r="A19"/>
  <c r="J18"/>
  <c r="I18"/>
  <c r="H18"/>
  <c r="G18"/>
  <c r="F18"/>
  <c r="E18"/>
  <c r="D18" s="1"/>
  <c r="A18"/>
  <c r="J17"/>
  <c r="I17"/>
  <c r="H17"/>
  <c r="G17"/>
  <c r="F17"/>
  <c r="E17"/>
  <c r="D17" s="1"/>
  <c r="A17"/>
  <c r="J16"/>
  <c r="I16"/>
  <c r="H16"/>
  <c r="G16"/>
  <c r="F16"/>
  <c r="E16"/>
  <c r="D16" s="1"/>
  <c r="A16"/>
  <c r="J15"/>
  <c r="I15"/>
  <c r="H15"/>
  <c r="G15"/>
  <c r="F15"/>
  <c r="E15"/>
  <c r="D15" s="1"/>
  <c r="A15"/>
  <c r="J14"/>
  <c r="I14"/>
  <c r="H14"/>
  <c r="G14"/>
  <c r="F14"/>
  <c r="E14"/>
  <c r="A14"/>
  <c r="J13"/>
  <c r="J33" s="1"/>
  <c r="I13"/>
  <c r="I33" s="1"/>
  <c r="H13"/>
  <c r="H33" s="1"/>
  <c r="G13"/>
  <c r="G33" s="1"/>
  <c r="F13"/>
  <c r="F33" s="1"/>
  <c r="E13"/>
  <c r="E33" s="1"/>
  <c r="D13"/>
  <c r="A13"/>
  <c r="D33" l="1"/>
  <c r="D38" s="1"/>
</calcChain>
</file>

<file path=xl/sharedStrings.xml><?xml version="1.0" encoding="utf-8"?>
<sst xmlns="http://schemas.openxmlformats.org/spreadsheetml/2006/main" count="40" uniqueCount="40">
  <si>
    <t>7. melléklet a  2 /2014. (II.28. ) önkormányzati rendelethez</t>
  </si>
  <si>
    <t xml:space="preserve">Az önkormányzat költségvetési szervei, illetve a 2.§-ban meghatározott címek </t>
  </si>
  <si>
    <t xml:space="preserve"> 2014.évi működési kiadásai feladatonként kiemelt előirányzatonként</t>
  </si>
  <si>
    <t>Ezer Ft-ban</t>
  </si>
  <si>
    <t>KOFU</t>
  </si>
  <si>
    <t>Megnevezés</t>
  </si>
  <si>
    <t xml:space="preserve">Kiadások </t>
  </si>
  <si>
    <t>Személyi juttatások</t>
  </si>
  <si>
    <t>Munkadót terhelő</t>
  </si>
  <si>
    <t>Dologi kiadások</t>
  </si>
  <si>
    <t>Pénzeszk átadás</t>
  </si>
  <si>
    <t>Önk.által foly ell.</t>
  </si>
  <si>
    <t>Hitelek, kölcsönök</t>
  </si>
  <si>
    <t>Önkormányzat igazgatási tev.</t>
  </si>
  <si>
    <t>Folyadék száll. Szolg. kömű építése</t>
  </si>
  <si>
    <t>Közvilágitási feladatok</t>
  </si>
  <si>
    <t>Város és községgazd.m.n.s. szolgáltat.</t>
  </si>
  <si>
    <t>Rendszeres szoc. segély</t>
  </si>
  <si>
    <t xml:space="preserve">Rendszeres gyermekvéd. ell. </t>
  </si>
  <si>
    <t>Óvodáztatási támogatás</t>
  </si>
  <si>
    <t>átmeneti segély</t>
  </si>
  <si>
    <t>Temetési segély</t>
  </si>
  <si>
    <t>Rendkívüli gyermekvédelmi támogatás</t>
  </si>
  <si>
    <t>Közgyógyellátás</t>
  </si>
  <si>
    <t>Egyéb önkormányzati eseti pénzbeni ell.</t>
  </si>
  <si>
    <t>Lakásfenntartási támogatás</t>
  </si>
  <si>
    <t>Szoc. étkeztetés</t>
  </si>
  <si>
    <t>Egyéb mns. Lakáshoz jutási támogatás</t>
  </si>
  <si>
    <t>Közhasznú foglalkoztatás</t>
  </si>
  <si>
    <t>Kulturális műsorok rendezvények</t>
  </si>
  <si>
    <t>Könyvtári szolgáltatások</t>
  </si>
  <si>
    <t>Közművelődési intézmények műlködtetése</t>
  </si>
  <si>
    <t>Köztemető fenntartás</t>
  </si>
  <si>
    <t>Összesen</t>
  </si>
  <si>
    <t>1.</t>
  </si>
  <si>
    <t>Általános tartalék</t>
  </si>
  <si>
    <t>2.</t>
  </si>
  <si>
    <t>Céltartalék</t>
  </si>
  <si>
    <t>Tartalékok összesen</t>
  </si>
  <si>
    <t>Mindösszesen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</si>
</sst>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6" fillId="0" borderId="16" xfId="0" applyFont="1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1" xfId="0" applyFont="1" applyBorder="1" applyAlignment="1"/>
    <xf numFmtId="0" fontId="4" fillId="0" borderId="21" xfId="0" applyFont="1" applyBorder="1"/>
    <xf numFmtId="0" fontId="0" fillId="0" borderId="22" xfId="0" applyBorder="1"/>
    <xf numFmtId="0" fontId="4" fillId="0" borderId="23" xfId="0" applyFont="1" applyBorder="1"/>
    <xf numFmtId="0" fontId="0" fillId="0" borderId="24" xfId="0" applyBorder="1"/>
    <xf numFmtId="0" fontId="4" fillId="0" borderId="25" xfId="0" applyFont="1" applyBorder="1" applyAlignment="1"/>
    <xf numFmtId="0" fontId="0" fillId="0" borderId="26" xfId="0" applyBorder="1" applyAlignme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0" xfId="0" applyBorder="1"/>
    <xf numFmtId="0" fontId="0" fillId="0" borderId="19" xfId="0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4" fillId="0" borderId="33" xfId="0" applyFont="1" applyBorder="1"/>
    <xf numFmtId="0" fontId="0" fillId="0" borderId="35" xfId="0" applyBorder="1"/>
    <xf numFmtId="0" fontId="4" fillId="0" borderId="36" xfId="0" applyFont="1" applyBorder="1"/>
    <xf numFmtId="0" fontId="0" fillId="0" borderId="37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a%202010.&#233;vi%20k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űk.mérleg"/>
      <sheetName val="EU.proj."/>
      <sheetName val="felúj.,felh."/>
      <sheetName val="3éves mérleg"/>
      <sheetName val="műk.és fenn.kiad.2.mell."/>
      <sheetName val="önk.kv-e 5.mell"/>
      <sheetName val="mék.és felh.bev.12.mell."/>
      <sheetName val="PM bev.1.mell."/>
      <sheetName val="13.melléklet"/>
      <sheetName val="Külső fin."/>
      <sheetName val="belső fin."/>
      <sheetName val="stab.tv"/>
      <sheetName val="létsz."/>
      <sheetName val="normatív"/>
      <sheetName val="egyenl."/>
      <sheetName val="célj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A11" t="str">
            <v>O11130</v>
          </cell>
          <cell r="D11">
            <v>2461</v>
          </cell>
          <cell r="E11">
            <v>658</v>
          </cell>
          <cell r="F11">
            <v>2186</v>
          </cell>
          <cell r="G11">
            <v>3227</v>
          </cell>
          <cell r="H11">
            <v>0</v>
          </cell>
          <cell r="I11">
            <v>0</v>
          </cell>
        </row>
        <row r="12">
          <cell r="A12" t="str">
            <v>O52080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O64010</v>
          </cell>
          <cell r="D13">
            <v>0</v>
          </cell>
          <cell r="E13">
            <v>0</v>
          </cell>
          <cell r="F13">
            <v>984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O66020</v>
          </cell>
          <cell r="D14">
            <v>0</v>
          </cell>
          <cell r="E14">
            <v>0</v>
          </cell>
          <cell r="F14">
            <v>1230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105010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547</v>
          </cell>
          <cell r="I15">
            <v>0</v>
          </cell>
        </row>
        <row r="16">
          <cell r="A16">
            <v>104051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174</v>
          </cell>
          <cell r="I16">
            <v>0</v>
          </cell>
        </row>
        <row r="17">
          <cell r="A17">
            <v>104051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40</v>
          </cell>
          <cell r="I17">
            <v>0</v>
          </cell>
        </row>
        <row r="18">
          <cell r="A18">
            <v>107060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20</v>
          </cell>
          <cell r="I18">
            <v>0</v>
          </cell>
        </row>
        <row r="19">
          <cell r="A19">
            <v>103010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60</v>
          </cell>
          <cell r="I19">
            <v>0</v>
          </cell>
        </row>
        <row r="20">
          <cell r="A20">
            <v>104051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20</v>
          </cell>
          <cell r="I20">
            <v>0</v>
          </cell>
        </row>
        <row r="21">
          <cell r="A21">
            <v>101150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40</v>
          </cell>
          <cell r="I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106020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100</v>
          </cell>
          <cell r="I23">
            <v>0</v>
          </cell>
        </row>
        <row r="24">
          <cell r="A24">
            <v>107051</v>
          </cell>
          <cell r="D24">
            <v>0</v>
          </cell>
          <cell r="E24">
            <v>0</v>
          </cell>
          <cell r="F24">
            <v>1380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O61030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O41233</v>
          </cell>
          <cell r="D26">
            <v>2937</v>
          </cell>
          <cell r="E26">
            <v>397</v>
          </cell>
          <cell r="F26">
            <v>213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O82044</v>
          </cell>
          <cell r="D28">
            <v>300</v>
          </cell>
          <cell r="E28">
            <v>81</v>
          </cell>
          <cell r="F28">
            <v>803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O82092</v>
          </cell>
          <cell r="D29">
            <v>1042</v>
          </cell>
          <cell r="E29">
            <v>264</v>
          </cell>
          <cell r="F29">
            <v>533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O13320</v>
          </cell>
          <cell r="D30">
            <v>0</v>
          </cell>
          <cell r="E30">
            <v>0</v>
          </cell>
          <cell r="F30">
            <v>76</v>
          </cell>
          <cell r="G30">
            <v>0</v>
          </cell>
          <cell r="H30">
            <v>0</v>
          </cell>
          <cell r="I30">
            <v>0</v>
          </cell>
        </row>
        <row r="34">
          <cell r="J34">
            <v>100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E23" sqref="E23"/>
    </sheetView>
  </sheetViews>
  <sheetFormatPr defaultRowHeight="12.75"/>
  <cols>
    <col min="1" max="1" width="7.7109375" customWidth="1"/>
    <col min="3" max="3" width="27" customWidth="1"/>
    <col min="4" max="4" width="10.85546875" customWidth="1"/>
    <col min="5" max="5" width="10.5703125" customWidth="1"/>
    <col min="6" max="6" width="11" customWidth="1"/>
    <col min="7" max="7" width="11.85546875" customWidth="1"/>
    <col min="8" max="8" width="10.7109375" customWidth="1"/>
    <col min="9" max="9" width="10.5703125" customWidth="1"/>
    <col min="10" max="10" width="11.7109375" customWidth="1"/>
  </cols>
  <sheetData>
    <row r="1" spans="1:12" ht="6.75" customHeight="1"/>
    <row r="2" spans="1:12" ht="6" customHeight="1"/>
    <row r="3" spans="1:12">
      <c r="A3" s="1" t="s">
        <v>0</v>
      </c>
      <c r="B3" s="1"/>
      <c r="C3" s="1"/>
      <c r="D3" s="1"/>
      <c r="E3" s="2"/>
      <c r="F3" s="2"/>
      <c r="G3" s="2"/>
      <c r="H3" s="2"/>
      <c r="I3" s="2"/>
      <c r="J3" s="2"/>
      <c r="K3" s="3"/>
      <c r="L3" s="3"/>
    </row>
    <row r="4" spans="1:12" ht="8.25" customHeight="1">
      <c r="A4" s="4"/>
      <c r="B4" s="4"/>
      <c r="C4" s="5"/>
      <c r="D4" s="4"/>
      <c r="E4" s="4"/>
      <c r="F4" s="4"/>
      <c r="G4" s="4"/>
      <c r="H4" s="4"/>
    </row>
    <row r="5" spans="1:12" ht="5.0999999999999996" customHeight="1"/>
    <row r="6" spans="1:12">
      <c r="A6" s="6" t="s">
        <v>1</v>
      </c>
      <c r="B6" s="6"/>
      <c r="C6" s="6"/>
      <c r="D6" s="6"/>
      <c r="E6" s="6"/>
      <c r="F6" s="6"/>
      <c r="G6" s="6"/>
      <c r="H6" s="6"/>
      <c r="I6" s="7"/>
      <c r="J6" s="7"/>
      <c r="K6" s="7"/>
      <c r="L6" s="7"/>
    </row>
    <row r="7" spans="1:12">
      <c r="A7" s="6" t="s">
        <v>2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</row>
    <row r="8" spans="1:12" ht="7.5" customHeight="1">
      <c r="A8" s="8"/>
      <c r="C8" s="9"/>
      <c r="D8" s="9"/>
      <c r="E8" s="9"/>
      <c r="F8" s="9"/>
      <c r="G8" s="9"/>
    </row>
    <row r="9" spans="1:12" ht="3.95" customHeight="1">
      <c r="A9" s="8"/>
    </row>
    <row r="10" spans="1:12" ht="13.5" thickBot="1">
      <c r="A10" s="8"/>
      <c r="D10" s="8"/>
      <c r="H10" t="s">
        <v>3</v>
      </c>
    </row>
    <row r="11" spans="1:12">
      <c r="A11" s="10" t="s">
        <v>4</v>
      </c>
      <c r="B11" s="11" t="s">
        <v>5</v>
      </c>
      <c r="C11" s="12"/>
      <c r="D11" s="10" t="s">
        <v>6</v>
      </c>
      <c r="E11" s="13" t="s">
        <v>7</v>
      </c>
      <c r="F11" s="14" t="s">
        <v>8</v>
      </c>
      <c r="G11" s="14" t="s">
        <v>9</v>
      </c>
      <c r="H11" s="14" t="s">
        <v>10</v>
      </c>
      <c r="I11" s="15" t="s">
        <v>11</v>
      </c>
      <c r="J11" s="16" t="s">
        <v>12</v>
      </c>
    </row>
    <row r="12" spans="1:12" ht="13.5" thickBot="1">
      <c r="A12" s="17"/>
      <c r="B12" s="18"/>
      <c r="C12" s="19"/>
      <c r="D12" s="20"/>
      <c r="E12" s="21"/>
      <c r="F12" s="22"/>
      <c r="G12" s="22"/>
      <c r="H12" s="22"/>
      <c r="I12" s="22"/>
      <c r="J12" s="23"/>
    </row>
    <row r="13" spans="1:12">
      <c r="A13" s="24" t="str">
        <f>'[1]13.melléklet'!A11</f>
        <v>O11130</v>
      </c>
      <c r="B13" s="25" t="s">
        <v>13</v>
      </c>
      <c r="C13" s="26"/>
      <c r="D13" s="27">
        <f>E13+F13+G13+H13</f>
        <v>8532</v>
      </c>
      <c r="E13" s="28">
        <f>'[1]13.melléklet'!D11</f>
        <v>2461</v>
      </c>
      <c r="F13" s="28">
        <f>'[1]13.melléklet'!E11</f>
        <v>658</v>
      </c>
      <c r="G13" s="28">
        <f>'[1]13.melléklet'!F11</f>
        <v>2186</v>
      </c>
      <c r="H13" s="28">
        <f>'[1]13.melléklet'!G11</f>
        <v>3227</v>
      </c>
      <c r="I13" s="28">
        <f>'[1]13.melléklet'!H11</f>
        <v>0</v>
      </c>
      <c r="J13" s="28">
        <f>'[1]13.melléklet'!I11</f>
        <v>0</v>
      </c>
    </row>
    <row r="14" spans="1:12">
      <c r="A14" s="24" t="str">
        <f>'[1]13.melléklet'!A12</f>
        <v>O52080</v>
      </c>
      <c r="B14" s="29" t="s">
        <v>14</v>
      </c>
      <c r="C14" s="30"/>
      <c r="D14" s="31">
        <v>0</v>
      </c>
      <c r="E14" s="28">
        <f>'[1]13.melléklet'!D12</f>
        <v>0</v>
      </c>
      <c r="F14" s="28">
        <f>'[1]13.melléklet'!E12</f>
        <v>0</v>
      </c>
      <c r="G14" s="28">
        <f>'[1]13.melléklet'!F12</f>
        <v>0</v>
      </c>
      <c r="H14" s="28">
        <f>'[1]13.melléklet'!G12</f>
        <v>0</v>
      </c>
      <c r="I14" s="28">
        <f>'[1]13.melléklet'!H12</f>
        <v>0</v>
      </c>
      <c r="J14" s="28">
        <f>'[1]13.melléklet'!I12</f>
        <v>0</v>
      </c>
    </row>
    <row r="15" spans="1:12">
      <c r="A15" s="24" t="str">
        <f>'[1]13.melléklet'!A13</f>
        <v>O64010</v>
      </c>
      <c r="B15" s="32" t="s">
        <v>15</v>
      </c>
      <c r="C15" s="33"/>
      <c r="D15" s="31">
        <f>E15+F15+E16+G15</f>
        <v>984</v>
      </c>
      <c r="E15" s="28">
        <f>'[1]13.melléklet'!D13</f>
        <v>0</v>
      </c>
      <c r="F15" s="28">
        <f>'[1]13.melléklet'!E13</f>
        <v>0</v>
      </c>
      <c r="G15" s="28">
        <f>'[1]13.melléklet'!F13</f>
        <v>984</v>
      </c>
      <c r="H15" s="28">
        <f>'[1]13.melléklet'!G13</f>
        <v>0</v>
      </c>
      <c r="I15" s="28">
        <f>'[1]13.melléklet'!H13</f>
        <v>0</v>
      </c>
      <c r="J15" s="28">
        <f>'[1]13.melléklet'!I13</f>
        <v>0</v>
      </c>
    </row>
    <row r="16" spans="1:12">
      <c r="A16" s="24" t="str">
        <f>'[1]13.melléklet'!A14</f>
        <v>O66020</v>
      </c>
      <c r="B16" s="32" t="s">
        <v>16</v>
      </c>
      <c r="C16" s="33"/>
      <c r="D16" s="31">
        <f>E16+F16+G16+H16+I16+J16</f>
        <v>1230</v>
      </c>
      <c r="E16" s="28">
        <f>'[1]13.melléklet'!D14</f>
        <v>0</v>
      </c>
      <c r="F16" s="28">
        <f>'[1]13.melléklet'!E14</f>
        <v>0</v>
      </c>
      <c r="G16" s="28">
        <f>'[1]13.melléklet'!F14</f>
        <v>1230</v>
      </c>
      <c r="H16" s="28">
        <f>'[1]13.melléklet'!G14</f>
        <v>0</v>
      </c>
      <c r="I16" s="28">
        <f>'[1]13.melléklet'!H14</f>
        <v>0</v>
      </c>
      <c r="J16" s="28">
        <f>'[1]13.melléklet'!I14</f>
        <v>0</v>
      </c>
    </row>
    <row r="17" spans="1:10">
      <c r="A17" s="24">
        <f>'[1]13.melléklet'!A15</f>
        <v>105010</v>
      </c>
      <c r="B17" s="32" t="s">
        <v>17</v>
      </c>
      <c r="C17" s="33"/>
      <c r="D17" s="31">
        <f t="shared" ref="D17:D33" si="0">E17+F17+G17+H17+I17+J17</f>
        <v>547</v>
      </c>
      <c r="E17" s="28">
        <f>'[1]13.melléklet'!D15</f>
        <v>0</v>
      </c>
      <c r="F17" s="28">
        <f>'[1]13.melléklet'!E15</f>
        <v>0</v>
      </c>
      <c r="G17" s="28">
        <f>'[1]13.melléklet'!F15</f>
        <v>0</v>
      </c>
      <c r="H17" s="28">
        <f>'[1]13.melléklet'!G15</f>
        <v>0</v>
      </c>
      <c r="I17" s="28">
        <f>'[1]13.melléklet'!H15</f>
        <v>547</v>
      </c>
      <c r="J17" s="28">
        <f>'[1]13.melléklet'!I15</f>
        <v>0</v>
      </c>
    </row>
    <row r="18" spans="1:10">
      <c r="A18" s="24">
        <f>'[1]13.melléklet'!A16</f>
        <v>104051</v>
      </c>
      <c r="B18" s="29" t="s">
        <v>18</v>
      </c>
      <c r="C18" s="30"/>
      <c r="D18" s="31">
        <f t="shared" si="0"/>
        <v>174</v>
      </c>
      <c r="E18" s="28">
        <f>'[1]13.melléklet'!D16</f>
        <v>0</v>
      </c>
      <c r="F18" s="28">
        <f>'[1]13.melléklet'!E16</f>
        <v>0</v>
      </c>
      <c r="G18" s="28">
        <f>'[1]13.melléklet'!F16</f>
        <v>0</v>
      </c>
      <c r="H18" s="28">
        <f>'[1]13.melléklet'!G16</f>
        <v>0</v>
      </c>
      <c r="I18" s="28">
        <f>'[1]13.melléklet'!H16</f>
        <v>174</v>
      </c>
      <c r="J18" s="28">
        <f>'[1]13.melléklet'!I16</f>
        <v>0</v>
      </c>
    </row>
    <row r="19" spans="1:10">
      <c r="A19" s="24">
        <f>'[1]13.melléklet'!A17</f>
        <v>104051</v>
      </c>
      <c r="B19" s="32" t="s">
        <v>19</v>
      </c>
      <c r="C19" s="34"/>
      <c r="D19" s="31">
        <f t="shared" si="0"/>
        <v>40</v>
      </c>
      <c r="E19" s="28">
        <f>'[1]13.melléklet'!D17</f>
        <v>0</v>
      </c>
      <c r="F19" s="28">
        <f>'[1]13.melléklet'!E17</f>
        <v>0</v>
      </c>
      <c r="G19" s="28">
        <f>'[1]13.melléklet'!F17</f>
        <v>0</v>
      </c>
      <c r="H19" s="28">
        <f>'[1]13.melléklet'!G17</f>
        <v>0</v>
      </c>
      <c r="I19" s="28">
        <f>'[1]13.melléklet'!H17</f>
        <v>40</v>
      </c>
      <c r="J19" s="28">
        <f>'[1]13.melléklet'!I17</f>
        <v>0</v>
      </c>
    </row>
    <row r="20" spans="1:10">
      <c r="A20" s="24">
        <f>'[1]13.melléklet'!A18</f>
        <v>107060</v>
      </c>
      <c r="B20" s="32" t="s">
        <v>20</v>
      </c>
      <c r="C20" s="33"/>
      <c r="D20" s="31">
        <f t="shared" si="0"/>
        <v>20</v>
      </c>
      <c r="E20" s="28">
        <f>'[1]13.melléklet'!D18</f>
        <v>0</v>
      </c>
      <c r="F20" s="28">
        <f>'[1]13.melléklet'!E18</f>
        <v>0</v>
      </c>
      <c r="G20" s="28">
        <f>'[1]13.melléklet'!F18</f>
        <v>0</v>
      </c>
      <c r="H20" s="28">
        <f>'[1]13.melléklet'!G18</f>
        <v>0</v>
      </c>
      <c r="I20" s="28">
        <f>'[1]13.melléklet'!H18</f>
        <v>20</v>
      </c>
      <c r="J20" s="28">
        <f>'[1]13.melléklet'!I18</f>
        <v>0</v>
      </c>
    </row>
    <row r="21" spans="1:10">
      <c r="A21" s="24">
        <f>'[1]13.melléklet'!A19</f>
        <v>103010</v>
      </c>
      <c r="B21" s="32" t="s">
        <v>21</v>
      </c>
      <c r="C21" s="33"/>
      <c r="D21" s="31">
        <f>E21+F21+G21+H21+I21+J21</f>
        <v>60</v>
      </c>
      <c r="E21" s="28">
        <f>'[1]13.melléklet'!D19</f>
        <v>0</v>
      </c>
      <c r="F21" s="28">
        <f>'[1]13.melléklet'!E19</f>
        <v>0</v>
      </c>
      <c r="G21" s="28">
        <f>'[1]13.melléklet'!F19</f>
        <v>0</v>
      </c>
      <c r="H21" s="28">
        <f>'[1]13.melléklet'!G19</f>
        <v>0</v>
      </c>
      <c r="I21" s="28">
        <f>'[1]13.melléklet'!H19</f>
        <v>60</v>
      </c>
      <c r="J21" s="28">
        <f>'[1]13.melléklet'!I19</f>
        <v>0</v>
      </c>
    </row>
    <row r="22" spans="1:10">
      <c r="A22" s="24">
        <f>'[1]13.melléklet'!A20</f>
        <v>104051</v>
      </c>
      <c r="B22" s="32" t="s">
        <v>22</v>
      </c>
      <c r="C22" s="33"/>
      <c r="D22" s="31">
        <f t="shared" si="0"/>
        <v>20</v>
      </c>
      <c r="E22" s="28">
        <f>'[1]13.melléklet'!D20</f>
        <v>0</v>
      </c>
      <c r="F22" s="28">
        <f>'[1]13.melléklet'!E20</f>
        <v>0</v>
      </c>
      <c r="G22" s="28">
        <f>'[1]13.melléklet'!F20</f>
        <v>0</v>
      </c>
      <c r="H22" s="28">
        <f>'[1]13.melléklet'!G20</f>
        <v>0</v>
      </c>
      <c r="I22" s="28">
        <f>'[1]13.melléklet'!H20</f>
        <v>20</v>
      </c>
      <c r="J22" s="28">
        <f>'[1]13.melléklet'!I20</f>
        <v>0</v>
      </c>
    </row>
    <row r="23" spans="1:10">
      <c r="A23" s="24">
        <f>'[1]13.melléklet'!A21</f>
        <v>101150</v>
      </c>
      <c r="B23" s="32" t="s">
        <v>23</v>
      </c>
      <c r="C23" s="35"/>
      <c r="D23" s="31">
        <f t="shared" si="0"/>
        <v>40</v>
      </c>
      <c r="E23" s="28">
        <f>'[1]13.melléklet'!D21</f>
        <v>0</v>
      </c>
      <c r="F23" s="28">
        <f>'[1]13.melléklet'!E21</f>
        <v>0</v>
      </c>
      <c r="G23" s="28">
        <f>'[1]13.melléklet'!F21</f>
        <v>0</v>
      </c>
      <c r="H23" s="28">
        <f>'[1]13.melléklet'!G21</f>
        <v>0</v>
      </c>
      <c r="I23" s="28">
        <f>'[1]13.melléklet'!H21</f>
        <v>40</v>
      </c>
      <c r="J23" s="28">
        <f>'[1]13.melléklet'!I21</f>
        <v>0</v>
      </c>
    </row>
    <row r="24" spans="1:10">
      <c r="A24" s="24">
        <f>'[1]13.melléklet'!A22</f>
        <v>0</v>
      </c>
      <c r="B24" s="36" t="s">
        <v>24</v>
      </c>
      <c r="C24" s="37"/>
      <c r="D24" s="31">
        <f t="shared" si="0"/>
        <v>0</v>
      </c>
      <c r="E24" s="28">
        <f>'[1]13.melléklet'!D22</f>
        <v>0</v>
      </c>
      <c r="F24" s="28">
        <f>'[1]13.melléklet'!E22</f>
        <v>0</v>
      </c>
      <c r="G24" s="28">
        <f>'[1]13.melléklet'!F22</f>
        <v>0</v>
      </c>
      <c r="H24" s="28">
        <f>'[1]13.melléklet'!G22</f>
        <v>0</v>
      </c>
      <c r="I24" s="28">
        <f>'[1]13.melléklet'!H22</f>
        <v>0</v>
      </c>
      <c r="J24" s="28">
        <f>'[1]13.melléklet'!I22</f>
        <v>0</v>
      </c>
    </row>
    <row r="25" spans="1:10">
      <c r="A25" s="24">
        <f>'[1]13.melléklet'!A23</f>
        <v>106020</v>
      </c>
      <c r="B25" s="36" t="s">
        <v>25</v>
      </c>
      <c r="C25" s="37"/>
      <c r="D25" s="31">
        <f t="shared" si="0"/>
        <v>100</v>
      </c>
      <c r="E25" s="28">
        <f>'[1]13.melléklet'!D23</f>
        <v>0</v>
      </c>
      <c r="F25" s="28">
        <f>'[1]13.melléklet'!E23</f>
        <v>0</v>
      </c>
      <c r="G25" s="28">
        <f>'[1]13.melléklet'!F23</f>
        <v>0</v>
      </c>
      <c r="H25" s="28">
        <f>'[1]13.melléklet'!G23</f>
        <v>0</v>
      </c>
      <c r="I25" s="28">
        <f>'[1]13.melléklet'!H23</f>
        <v>100</v>
      </c>
      <c r="J25" s="28">
        <f>'[1]13.melléklet'!I23</f>
        <v>0</v>
      </c>
    </row>
    <row r="26" spans="1:10">
      <c r="A26" s="24">
        <f>'[1]13.melléklet'!A24</f>
        <v>107051</v>
      </c>
      <c r="B26" s="36" t="s">
        <v>26</v>
      </c>
      <c r="C26" s="37"/>
      <c r="D26" s="31">
        <f t="shared" si="0"/>
        <v>1380</v>
      </c>
      <c r="E26" s="28">
        <f>'[1]13.melléklet'!D24</f>
        <v>0</v>
      </c>
      <c r="F26" s="28">
        <f>'[1]13.melléklet'!E24</f>
        <v>0</v>
      </c>
      <c r="G26" s="28">
        <f>'[1]13.melléklet'!F24</f>
        <v>1380</v>
      </c>
      <c r="H26" s="28">
        <f>'[1]13.melléklet'!G24</f>
        <v>0</v>
      </c>
      <c r="I26" s="28">
        <f>'[1]13.melléklet'!H24</f>
        <v>0</v>
      </c>
      <c r="J26" s="28">
        <f>'[1]13.melléklet'!I24</f>
        <v>0</v>
      </c>
    </row>
    <row r="27" spans="1:10">
      <c r="A27" s="24" t="str">
        <f>'[1]13.melléklet'!A25</f>
        <v>O61030</v>
      </c>
      <c r="B27" s="36" t="s">
        <v>27</v>
      </c>
      <c r="C27" s="37"/>
      <c r="D27" s="31">
        <f t="shared" si="0"/>
        <v>0</v>
      </c>
      <c r="E27" s="28">
        <f>'[1]13.melléklet'!D25</f>
        <v>0</v>
      </c>
      <c r="F27" s="28">
        <f>'[1]13.melléklet'!E25</f>
        <v>0</v>
      </c>
      <c r="G27" s="28">
        <f>'[1]13.melléklet'!F25</f>
        <v>0</v>
      </c>
      <c r="H27" s="28">
        <f>'[1]13.melléklet'!G25</f>
        <v>0</v>
      </c>
      <c r="I27" s="28">
        <f>'[1]13.melléklet'!H25</f>
        <v>0</v>
      </c>
      <c r="J27" s="28">
        <f>'[1]13.melléklet'!I25</f>
        <v>0</v>
      </c>
    </row>
    <row r="28" spans="1:10">
      <c r="A28" s="24" t="str">
        <f>'[1]13.melléklet'!A26</f>
        <v>O41233</v>
      </c>
      <c r="B28" s="36" t="s">
        <v>28</v>
      </c>
      <c r="C28" s="37"/>
      <c r="D28" s="31">
        <f t="shared" si="0"/>
        <v>3547</v>
      </c>
      <c r="E28" s="28">
        <f>'[1]13.melléklet'!D26</f>
        <v>2937</v>
      </c>
      <c r="F28" s="28">
        <f>'[1]13.melléklet'!E26</f>
        <v>397</v>
      </c>
      <c r="G28" s="28">
        <f>'[1]13.melléklet'!F26</f>
        <v>213</v>
      </c>
      <c r="H28" s="28">
        <f>'[1]13.melléklet'!G26</f>
        <v>0</v>
      </c>
      <c r="I28" s="28">
        <f>'[1]13.melléklet'!H26</f>
        <v>0</v>
      </c>
      <c r="J28" s="28">
        <f>'[1]13.melléklet'!I26</f>
        <v>0</v>
      </c>
    </row>
    <row r="29" spans="1:10">
      <c r="A29" s="24">
        <f>'[1]13.melléklet'!A27</f>
        <v>0</v>
      </c>
      <c r="B29" s="36" t="s">
        <v>29</v>
      </c>
      <c r="C29" s="37"/>
      <c r="D29" s="31"/>
      <c r="E29" s="28">
        <f>'[1]13.melléklet'!D27</f>
        <v>0</v>
      </c>
      <c r="F29" s="28">
        <f>'[1]13.melléklet'!E27</f>
        <v>0</v>
      </c>
      <c r="G29" s="28">
        <f>'[1]13.melléklet'!F27</f>
        <v>0</v>
      </c>
      <c r="H29" s="28">
        <f>'[1]13.melléklet'!G27</f>
        <v>0</v>
      </c>
      <c r="I29" s="28">
        <f>'[1]13.melléklet'!H27</f>
        <v>0</v>
      </c>
      <c r="J29" s="28">
        <f>'[1]13.melléklet'!I27</f>
        <v>0</v>
      </c>
    </row>
    <row r="30" spans="1:10">
      <c r="A30" s="24" t="str">
        <f>'[1]13.melléklet'!A28</f>
        <v>O82044</v>
      </c>
      <c r="B30" s="36" t="s">
        <v>30</v>
      </c>
      <c r="C30" s="37"/>
      <c r="D30" s="31">
        <f t="shared" si="0"/>
        <v>1184</v>
      </c>
      <c r="E30" s="28">
        <f>'[1]13.melléklet'!D28</f>
        <v>300</v>
      </c>
      <c r="F30" s="28">
        <f>'[1]13.melléklet'!E28</f>
        <v>81</v>
      </c>
      <c r="G30" s="28">
        <f>'[1]13.melléklet'!F28</f>
        <v>803</v>
      </c>
      <c r="H30" s="28">
        <f>'[1]13.melléklet'!G28</f>
        <v>0</v>
      </c>
      <c r="I30" s="28">
        <f>'[1]13.melléklet'!H28</f>
        <v>0</v>
      </c>
      <c r="J30" s="28">
        <f>'[1]13.melléklet'!I28</f>
        <v>0</v>
      </c>
    </row>
    <row r="31" spans="1:10">
      <c r="A31" s="24" t="str">
        <f>'[1]13.melléklet'!A29</f>
        <v>O82092</v>
      </c>
      <c r="B31" s="36" t="s">
        <v>31</v>
      </c>
      <c r="C31" s="37"/>
      <c r="D31" s="31">
        <f t="shared" si="0"/>
        <v>1839</v>
      </c>
      <c r="E31" s="28">
        <f>'[1]13.melléklet'!D29</f>
        <v>1042</v>
      </c>
      <c r="F31" s="28">
        <f>'[1]13.melléklet'!E29</f>
        <v>264</v>
      </c>
      <c r="G31" s="28">
        <f>'[1]13.melléklet'!F29</f>
        <v>533</v>
      </c>
      <c r="H31" s="28">
        <f>'[1]13.melléklet'!G29</f>
        <v>0</v>
      </c>
      <c r="I31" s="28">
        <f>'[1]13.melléklet'!H29</f>
        <v>0</v>
      </c>
      <c r="J31" s="28">
        <f>'[1]13.melléklet'!I29</f>
        <v>0</v>
      </c>
    </row>
    <row r="32" spans="1:10" ht="13.5" thickBot="1">
      <c r="A32" s="24" t="str">
        <f>'[1]13.melléklet'!A30</f>
        <v>O13320</v>
      </c>
      <c r="B32" s="36" t="s">
        <v>32</v>
      </c>
      <c r="C32" s="37"/>
      <c r="D32" s="31">
        <f t="shared" si="0"/>
        <v>76</v>
      </c>
      <c r="E32" s="28">
        <f>'[1]13.melléklet'!D30</f>
        <v>0</v>
      </c>
      <c r="F32" s="28">
        <f>'[1]13.melléklet'!E30</f>
        <v>0</v>
      </c>
      <c r="G32" s="28">
        <f>'[1]13.melléklet'!F30</f>
        <v>76</v>
      </c>
      <c r="H32" s="28">
        <f>'[1]13.melléklet'!G30</f>
        <v>0</v>
      </c>
      <c r="I32" s="28">
        <f>'[1]13.melléklet'!H30</f>
        <v>0</v>
      </c>
      <c r="J32" s="28">
        <f>'[1]13.melléklet'!I30</f>
        <v>0</v>
      </c>
    </row>
    <row r="33" spans="1:10" ht="13.5" thickBot="1">
      <c r="A33" s="38"/>
      <c r="B33" s="39" t="s">
        <v>33</v>
      </c>
      <c r="C33" s="40"/>
      <c r="D33" s="31">
        <f t="shared" si="0"/>
        <v>19773</v>
      </c>
      <c r="E33" s="41">
        <f t="shared" ref="E33:J33" si="1">SUM(E13:E32)</f>
        <v>6740</v>
      </c>
      <c r="F33" s="42">
        <f t="shared" si="1"/>
        <v>1400</v>
      </c>
      <c r="G33" s="42">
        <f t="shared" si="1"/>
        <v>7405</v>
      </c>
      <c r="H33" s="42">
        <f t="shared" si="1"/>
        <v>3227</v>
      </c>
      <c r="I33" s="42">
        <f t="shared" si="1"/>
        <v>1001</v>
      </c>
      <c r="J33" s="43">
        <f t="shared" si="1"/>
        <v>0</v>
      </c>
    </row>
    <row r="34" spans="1:10" ht="13.5" thickBot="1"/>
    <row r="35" spans="1:10">
      <c r="A35" s="44" t="s">
        <v>34</v>
      </c>
      <c r="B35" s="45" t="s">
        <v>35</v>
      </c>
      <c r="C35" s="46"/>
      <c r="D35" s="47">
        <f>'[1]13.melléklet'!J34</f>
        <v>100</v>
      </c>
    </row>
    <row r="36" spans="1:10">
      <c r="A36" s="48" t="s">
        <v>36</v>
      </c>
      <c r="B36" s="49" t="s">
        <v>37</v>
      </c>
      <c r="C36" s="50"/>
      <c r="D36" s="31">
        <v>0</v>
      </c>
    </row>
    <row r="37" spans="1:10">
      <c r="A37" s="31"/>
      <c r="B37" s="51" t="s">
        <v>38</v>
      </c>
      <c r="C37" s="50"/>
      <c r="D37" s="31">
        <f>SUM(D35:D36)</f>
        <v>100</v>
      </c>
    </row>
    <row r="38" spans="1:10" ht="13.5" thickBot="1">
      <c r="A38" s="52"/>
      <c r="B38" s="53" t="s">
        <v>39</v>
      </c>
      <c r="C38" s="54"/>
      <c r="D38" s="52">
        <f>D33+D37</f>
        <v>19873</v>
      </c>
    </row>
  </sheetData>
  <mergeCells count="15">
    <mergeCell ref="I11:I12"/>
    <mergeCell ref="J11:J12"/>
    <mergeCell ref="B14:C14"/>
    <mergeCell ref="B18:C18"/>
    <mergeCell ref="B33:C33"/>
    <mergeCell ref="A3:D3"/>
    <mergeCell ref="A6:L6"/>
    <mergeCell ref="A7:L7"/>
    <mergeCell ref="A11:A12"/>
    <mergeCell ref="B11:C12"/>
    <mergeCell ref="D11:D12"/>
    <mergeCell ref="E11:E12"/>
    <mergeCell ref="F11:F12"/>
    <mergeCell ref="G11:G12"/>
    <mergeCell ref="H11:H12"/>
  </mergeCells>
  <pageMargins left="1.72" right="0.26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önk.kv-e 5.mell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2014-03-06T07:00:50Z</dcterms:created>
  <dcterms:modified xsi:type="dcterms:W3CDTF">2014-03-06T07:01:24Z</dcterms:modified>
</cp:coreProperties>
</file>