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225" windowHeight="7515"/>
  </bookViews>
  <sheets>
    <sheet name="Munka1" sheetId="1" r:id="rId1"/>
  </sheets>
  <definedNames>
    <definedName name="_xlnm.Print_Titles" localSheetId="0">Munka1!$1:$4</definedName>
    <definedName name="_xlnm.Print_Area" localSheetId="0">Munka1!$A$1:$E$152</definedName>
  </definedNames>
  <calcPr calcId="125725"/>
</workbook>
</file>

<file path=xl/calcChain.xml><?xml version="1.0" encoding="utf-8"?>
<calcChain xmlns="http://schemas.openxmlformats.org/spreadsheetml/2006/main">
  <c r="E28" i="1"/>
  <c r="E39"/>
  <c r="C39"/>
  <c r="C151"/>
  <c r="E151"/>
  <c r="E90"/>
  <c r="C90"/>
  <c r="E121"/>
  <c r="C121"/>
  <c r="E110"/>
  <c r="C110"/>
  <c r="E84"/>
  <c r="C84"/>
  <c r="E68"/>
  <c r="C68"/>
  <c r="E54"/>
  <c r="C54"/>
  <c r="C28"/>
  <c r="C152" l="1"/>
  <c r="E152"/>
</calcChain>
</file>

<file path=xl/sharedStrings.xml><?xml version="1.0" encoding="utf-8"?>
<sst xmlns="http://schemas.openxmlformats.org/spreadsheetml/2006/main" count="242" uniqueCount="155">
  <si>
    <t>Kimutatás az önkormányzati többlettámogatással nem járó előirányzat átcsoportosításáról</t>
  </si>
  <si>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</si>
  <si>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</si>
  <si>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</si>
  <si>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</si>
  <si>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</si>
  <si>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</si>
  <si>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</si>
  <si>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</si>
  <si>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 xml:space="preserve">Csongrád Városi Önkormányzat </t>
  </si>
  <si>
    <t>Piroskavárosi Szociális Család és Gyermekjóléti Intézmény</t>
  </si>
  <si>
    <t>Gazdasági Ellátó Szervezet</t>
  </si>
  <si>
    <t>Összesen:</t>
  </si>
  <si>
    <t>Városellátó Intézmény</t>
  </si>
  <si>
    <t>Csongrádi Óvodák Igazgatósága</t>
  </si>
  <si>
    <t>Művelődési Központ és Városi Galéria</t>
  </si>
  <si>
    <t>1. Adventi programok megvalósítása</t>
  </si>
  <si>
    <t>Iparűzési adó többletbevétele</t>
  </si>
  <si>
    <t xml:space="preserve">Művelődési Központ támogatása </t>
  </si>
  <si>
    <t>/pályázati összeg megérkezéséig/</t>
  </si>
  <si>
    <t>2. Műfüves pálya fenntartásához SBR granulátum beszerzése</t>
  </si>
  <si>
    <t>Városellátó Intézmény támogatása /dologi kiadás/</t>
  </si>
  <si>
    <t>3. GINOP pályázatban résztvevő dolgozó továbbfoglalkoztatása</t>
  </si>
  <si>
    <t>Pótlék, bírság többletbevétele</t>
  </si>
  <si>
    <t xml:space="preserve">Városellátó Intézmény támogatása </t>
  </si>
  <si>
    <t>személyi juttatás</t>
  </si>
  <si>
    <t>járulékok</t>
  </si>
  <si>
    <t>4. Alföld Néptáncegyüttes támogatásának átvezetése a Művelődési Központhoz</t>
  </si>
  <si>
    <t xml:space="preserve">Egyéb szervek támogatása </t>
  </si>
  <si>
    <t>Művelődési Központ támogatása Alföld Néptáncegyüttes működésére</t>
  </si>
  <si>
    <t>Személyi juttatás</t>
  </si>
  <si>
    <t>Járulék</t>
  </si>
  <si>
    <t>Kormányhivatal</t>
  </si>
  <si>
    <t>5. Könyvtári érdekeltségnövelő támogatáshoz önerő</t>
  </si>
  <si>
    <t>Diákmunka</t>
  </si>
  <si>
    <t>Műk. c. támogatás Erzsébet Alapítvány nyári tábor</t>
  </si>
  <si>
    <t>Nyári tábor</t>
  </si>
  <si>
    <t>Dologi kiadás</t>
  </si>
  <si>
    <t>Átvett pénzeszköz Csm-i Kormányhiv. Közfoglalkoztatásra</t>
  </si>
  <si>
    <t>Működési célú átvett pénzeszköz</t>
  </si>
  <si>
    <t>Átvett pénzeszköz Csongrádi PH helyi választási átlagbérre</t>
  </si>
  <si>
    <t>Átvett pénzeszköz EFI pályázatra</t>
  </si>
  <si>
    <t>Beruházás</t>
  </si>
  <si>
    <t>Beruházás ÁFA</t>
  </si>
  <si>
    <t>Átvett pénzeszköz EFOP 1.8.20 LEK pályázatra</t>
  </si>
  <si>
    <t>Csongrád Megyei Kormányhivatal</t>
  </si>
  <si>
    <t>közfoglalkoztatottak</t>
  </si>
  <si>
    <t>közfoglalkoztatottak bér</t>
  </si>
  <si>
    <t>közfoglalkoztatottak járulék</t>
  </si>
  <si>
    <t>TOP bértámogatás</t>
  </si>
  <si>
    <t>TOP bér</t>
  </si>
  <si>
    <t>TOP járulék</t>
  </si>
  <si>
    <t>diákmunka bér</t>
  </si>
  <si>
    <t>diákmunka járulék</t>
  </si>
  <si>
    <t>Képzőművészetért Alapítvány (kiállításokra)</t>
  </si>
  <si>
    <t>átvett pénz</t>
  </si>
  <si>
    <t>dologi kiadás</t>
  </si>
  <si>
    <t>saját bevétel</t>
  </si>
  <si>
    <t>közvetített szolgáltatás</t>
  </si>
  <si>
    <t>Saját bevétel</t>
  </si>
  <si>
    <t>levonható áfa</t>
  </si>
  <si>
    <t>fizetendő áfa</t>
  </si>
  <si>
    <t>Nemzeti Kulturális Alap (NKA 205107/02986) Érzékenyítés művészeti találkozó a fogyatékos emberek világnapja alkalmából</t>
  </si>
  <si>
    <t>Átvett pénz</t>
  </si>
  <si>
    <t>átcsoportosítás</t>
  </si>
  <si>
    <t>dologi csökken</t>
  </si>
  <si>
    <t>külső adathordozó</t>
  </si>
  <si>
    <t>karaktercipő, kalap</t>
  </si>
  <si>
    <t>Csongrádi Alkotóház</t>
  </si>
  <si>
    <t>OnaBona alkotótábor technológiai eszközfejlesztés</t>
  </si>
  <si>
    <t>Egyéb működési célú támogatások bevételei - elkülönített állami pénzalapoktól</t>
  </si>
  <si>
    <t>Dologi kiadás - szakmai anyag beszerzés</t>
  </si>
  <si>
    <t>Egyéb tárgyi eszköz beszerzése, létesítése</t>
  </si>
  <si>
    <t>XIX.Bronz Szimpózium megrendezése</t>
  </si>
  <si>
    <t>Szentes Városi Önkormányzat</t>
  </si>
  <si>
    <t>Csongrád Városi Önkormányzat</t>
  </si>
  <si>
    <t>választási átlagbér</t>
  </si>
  <si>
    <t>bér</t>
  </si>
  <si>
    <t>járulék</t>
  </si>
  <si>
    <t>porszívó</t>
  </si>
  <si>
    <t>számítógép</t>
  </si>
  <si>
    <t>Csemegi Könyvtár támogatás</t>
  </si>
  <si>
    <t xml:space="preserve">Csongrádi Információs Központ 
Csemegi Károly Könyvtár és Tari László Múzeum </t>
  </si>
  <si>
    <t>Nemzeti Kulturális Alap</t>
  </si>
  <si>
    <t>Átvett pénz Óbecse</t>
  </si>
  <si>
    <t>pénzeszköz átadás Óbecsének</t>
  </si>
  <si>
    <t>tárgyi eszköz</t>
  </si>
  <si>
    <t>Nemzeti Kulturális Alap (NKA204110/00736) A Csongrád mezővárosi kovács és kerékgyártó céh vándorló levele megvásárlása</t>
  </si>
  <si>
    <t>Nemzeti Kulturális Alap (NKA204106/02318) Szegény legény kaladjai címmel - interaktív érzékenyíó kiállítás és pedagógiai program megvalósítására látók és látássérültek számára</t>
  </si>
  <si>
    <t>Nemzeti Adó és Vámhivatal</t>
  </si>
  <si>
    <t xml:space="preserve">átvett pénz </t>
  </si>
  <si>
    <t>Adó 1 %</t>
  </si>
  <si>
    <t>levonható Áfa</t>
  </si>
  <si>
    <t>fizetendő Áfa</t>
  </si>
  <si>
    <t>dologi casökken</t>
  </si>
  <si>
    <t>könyvek 10.31</t>
  </si>
  <si>
    <t>GINOP</t>
  </si>
  <si>
    <t>GINOP bér</t>
  </si>
  <si>
    <t>GINOP járulék</t>
  </si>
  <si>
    <t>Közfog. Bér</t>
  </si>
  <si>
    <t>Közfog. Járulék</t>
  </si>
  <si>
    <t>Felújítás és beruházás</t>
  </si>
  <si>
    <t>Urnafal építtetés Temető</t>
  </si>
  <si>
    <t>Nyomtató</t>
  </si>
  <si>
    <t>Számítógép Iroda</t>
  </si>
  <si>
    <t>Beruházások és felújítások miatti dologi csökkenés</t>
  </si>
  <si>
    <t>Munkaügyi támogatás 9-11 hó</t>
  </si>
  <si>
    <t>Közfog. előleg</t>
  </si>
  <si>
    <t>Műk. c. visszatérítendő támogatás, kölcsön</t>
  </si>
  <si>
    <t>Önk. vagyonnal való gazd. Érdekeltségnövelő keret</t>
  </si>
  <si>
    <t>Átvett pénzeszköz EFOP 1.2.9 Esély a nőknek! pályázatra</t>
  </si>
  <si>
    <t>Önkormányzati képviselő választás 
műk. c. támogatás</t>
  </si>
  <si>
    <t>Fejl. c. visszatérítendő támogatás, kölcsön</t>
  </si>
  <si>
    <t>Fejl. c. támogatás és kölcsön visszafizetéae</t>
  </si>
  <si>
    <t>Műk. c. visszatérítendő támogatás, kölcsön ÁH kívülről</t>
  </si>
  <si>
    <t>Közfoglalkoztatotti támogatás</t>
  </si>
  <si>
    <t>Közfoglalkoztatott Bér</t>
  </si>
  <si>
    <t>Közfoglalkoztatott Járulék</t>
  </si>
  <si>
    <t>Közfoglalkoztatotti támogatás helyesbítés 04,05,06</t>
  </si>
  <si>
    <t>Közfoglalkoztatott Bér helyesbítés 04,05,06</t>
  </si>
  <si>
    <t>Közfoglalkoztatott Járulék helyesbítés 04,05,06</t>
  </si>
  <si>
    <t>GINOP bértámogatás</t>
  </si>
  <si>
    <t>GINOP Bér</t>
  </si>
  <si>
    <t>GINOP Járulék</t>
  </si>
  <si>
    <t>Diák bértámogatás</t>
  </si>
  <si>
    <t>Diák Bér</t>
  </si>
  <si>
    <t>Diák Járulék</t>
  </si>
  <si>
    <t>Átcsoportosítás</t>
  </si>
  <si>
    <t>Dologi csökken</t>
  </si>
  <si>
    <t>Telefon beruházás nő</t>
  </si>
  <si>
    <t>Szemüveg beruházás nő</t>
  </si>
  <si>
    <t>Belső lemeztálca autóba</t>
  </si>
  <si>
    <t>Átadó pult beruházás nő</t>
  </si>
  <si>
    <t>Tálcatartó pult beruházás nő</t>
  </si>
  <si>
    <t>Poroltók beruházás nő</t>
  </si>
  <si>
    <t>Kávégép beruházás nő</t>
  </si>
  <si>
    <t>Dr. Szarka Ödön Egyesített Egészségügyi és Szociális Intézmény</t>
  </si>
  <si>
    <t>Városellátó Intézmény támogatása</t>
  </si>
  <si>
    <t>GINOP továbbfoglalkoztatás</t>
  </si>
  <si>
    <t>Dacia Duster gépkocsi vásárlás</t>
  </si>
  <si>
    <t>Rovarirtás</t>
  </si>
  <si>
    <t xml:space="preserve">Összesen: </t>
  </si>
  <si>
    <t xml:space="preserve">MINDÖSSZESEN: </t>
  </si>
  <si>
    <t>6. Városellátó Intézmény támogatása</t>
  </si>
  <si>
    <t xml:space="preserve">7. Csongrádi Homokföveny Idegenforgalmi Szoc. Szöv. </t>
  </si>
  <si>
    <t>8. Csongrádi Vendégváró Szolg. Szociális Szövetkezet</t>
  </si>
  <si>
    <t>9. CSOTERM Kft. Tagi kölcsön</t>
  </si>
  <si>
    <t>10. Bölcső Nagycsaládosok Csongrádi Egyesülete TOP-7.1.1-16-H-ERFA-2018-00015 támogatás megelőlegezés</t>
  </si>
  <si>
    <t>11. Bölcső Nagycsaládosok Csongrádi Egyesülete TOP-7.1.1-16-H-011-6 pályázat támogatás megelőlegezés</t>
  </si>
  <si>
    <t>12. Csongrádi Senoir Úszó é s Szabadidősport Egyesület TOP-7.1.1-16-H-011-6 pályázat támogatás megelőlegezés</t>
  </si>
  <si>
    <t>13. Csongrádi Múzsa Művészeti TOP-7.1.1-16-H-011-5 pályázati támogatás megelőlegezés</t>
  </si>
  <si>
    <t>14. Bokrosi Hagyományőrző Egyesület TOP-7.1.1-16-H-ERFA-2019-00244 pályázati támogatás megelőlegezése</t>
  </si>
  <si>
    <t>15. Bokrosi Hagyományőrző Egyesület TOP-7.1.1-16-H-011-6 pályázati támogatás megelőlegezése</t>
  </si>
  <si>
    <t>16. Csongrád Város Roma Nemzetiségi Önkormányzat TOP-7.1.1-16-H-ESZA-2019-00855 pályázati támogatás megelőlegezése</t>
  </si>
  <si>
    <t>17. Nyéki Katalin e.v.  TOP-7.1.1-16-H-ESZA-2019-00887 pályázati támogatás megelőlegezése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</si>
</sst>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u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4"/>
  <sheetViews>
    <sheetView tabSelected="1" view="pageLayout" topLeftCell="A93" zoomScale="80" zoomScaleNormal="100" zoomScaleSheetLayoutView="100" zoomScalePageLayoutView="80" workbookViewId="0">
      <selection activeCell="C109" sqref="C109"/>
    </sheetView>
  </sheetViews>
  <sheetFormatPr defaultRowHeight="16.5" customHeight="1"/>
  <cols>
    <col min="1" max="1" width="54.28515625" style="7" customWidth="1"/>
    <col min="2" max="2" width="38.5703125" style="7" customWidth="1"/>
    <col min="3" max="3" width="15.85546875" style="23" customWidth="1"/>
    <col min="4" max="4" width="44.28515625" style="7" customWidth="1"/>
    <col min="5" max="5" width="12.7109375" style="23" customWidth="1"/>
    <col min="6" max="16384" width="9.140625" style="7"/>
  </cols>
  <sheetData>
    <row r="1" spans="1:5" ht="16.5" customHeight="1">
      <c r="A1" s="59" t="s">
        <v>0</v>
      </c>
      <c r="B1" s="60"/>
      <c r="C1" s="60"/>
      <c r="D1" s="60"/>
      <c r="E1" s="60"/>
    </row>
    <row r="2" spans="1:5" s="8" customFormat="1" ht="16.5" customHeight="1">
      <c r="A2" s="5"/>
      <c r="B2" s="6"/>
      <c r="C2" s="22"/>
      <c r="D2" s="61" t="s">
        <v>8</v>
      </c>
      <c r="E2" s="61"/>
    </row>
    <row r="3" spans="1:5" ht="16.5" customHeight="1">
      <c r="A3" s="62" t="s">
        <v>1</v>
      </c>
      <c r="B3" s="10" t="s">
        <v>2</v>
      </c>
      <c r="C3" s="64" t="s">
        <v>4</v>
      </c>
      <c r="D3" s="10" t="s">
        <v>5</v>
      </c>
      <c r="E3" s="64" t="s">
        <v>7</v>
      </c>
    </row>
    <row r="4" spans="1:5" ht="16.5" customHeight="1">
      <c r="A4" s="63"/>
      <c r="B4" s="21" t="s">
        <v>3</v>
      </c>
      <c r="C4" s="65"/>
      <c r="D4" s="21" t="s">
        <v>6</v>
      </c>
      <c r="E4" s="65"/>
    </row>
    <row r="5" spans="1:5" s="41" customFormat="1" ht="16.5" customHeight="1">
      <c r="A5" s="13" t="s">
        <v>11</v>
      </c>
      <c r="B5" s="1"/>
      <c r="C5" s="2"/>
      <c r="D5" s="1"/>
      <c r="E5" s="2"/>
    </row>
    <row r="6" spans="1:5" s="41" customFormat="1" ht="16.5" customHeight="1">
      <c r="A6" s="1" t="s">
        <v>45</v>
      </c>
      <c r="B6" s="1" t="s">
        <v>115</v>
      </c>
      <c r="C6" s="2">
        <v>1013355</v>
      </c>
      <c r="D6" s="1" t="s">
        <v>116</v>
      </c>
      <c r="E6" s="2">
        <v>931820</v>
      </c>
    </row>
    <row r="7" spans="1:5" s="41" customFormat="1" ht="16.5" customHeight="1">
      <c r="A7" s="1"/>
      <c r="B7" s="1"/>
      <c r="C7" s="2"/>
      <c r="D7" s="1" t="s">
        <v>117</v>
      </c>
      <c r="E7" s="2">
        <v>81535</v>
      </c>
    </row>
    <row r="8" spans="1:5" s="41" customFormat="1" ht="16.5" customHeight="1">
      <c r="A8" s="1"/>
      <c r="B8" s="1"/>
      <c r="C8" s="2"/>
      <c r="D8" s="1"/>
      <c r="E8" s="2"/>
    </row>
    <row r="9" spans="1:5" s="41" customFormat="1" ht="16.5" customHeight="1">
      <c r="A9" s="1" t="s">
        <v>45</v>
      </c>
      <c r="B9" s="1" t="s">
        <v>118</v>
      </c>
      <c r="C9" s="2">
        <v>0</v>
      </c>
      <c r="D9" s="1" t="s">
        <v>119</v>
      </c>
      <c r="E9" s="2">
        <v>59597</v>
      </c>
    </row>
    <row r="10" spans="1:5" s="41" customFormat="1" ht="16.5" customHeight="1">
      <c r="A10" s="1"/>
      <c r="B10" s="1"/>
      <c r="C10" s="2"/>
      <c r="D10" s="1" t="s">
        <v>120</v>
      </c>
      <c r="E10" s="2">
        <v>-59597</v>
      </c>
    </row>
    <row r="11" spans="1:5" s="41" customFormat="1" ht="16.5" customHeight="1">
      <c r="A11" s="1"/>
      <c r="B11" s="1"/>
      <c r="C11" s="2"/>
      <c r="D11" s="1"/>
      <c r="E11" s="2"/>
    </row>
    <row r="12" spans="1:5" s="41" customFormat="1" ht="16.5" customHeight="1">
      <c r="A12" s="1" t="s">
        <v>45</v>
      </c>
      <c r="B12" s="1" t="s">
        <v>121</v>
      </c>
      <c r="C12" s="2">
        <v>2161477</v>
      </c>
      <c r="D12" s="1" t="s">
        <v>122</v>
      </c>
      <c r="E12" s="2">
        <v>1839551</v>
      </c>
    </row>
    <row r="13" spans="1:5" s="41" customFormat="1" ht="16.5" customHeight="1">
      <c r="A13" s="1"/>
      <c r="B13" s="1"/>
      <c r="C13" s="2"/>
      <c r="D13" s="1" t="s">
        <v>123</v>
      </c>
      <c r="E13" s="2">
        <v>321926</v>
      </c>
    </row>
    <row r="14" spans="1:5" s="41" customFormat="1" ht="16.5" customHeight="1">
      <c r="A14" s="1"/>
      <c r="B14" s="1"/>
      <c r="C14" s="2"/>
      <c r="D14" s="1"/>
      <c r="E14" s="2"/>
    </row>
    <row r="15" spans="1:5" s="41" customFormat="1" ht="16.5" customHeight="1">
      <c r="A15" s="1" t="s">
        <v>45</v>
      </c>
      <c r="B15" s="1" t="s">
        <v>124</v>
      </c>
      <c r="C15" s="2">
        <v>1181751</v>
      </c>
      <c r="D15" s="1" t="s">
        <v>125</v>
      </c>
      <c r="E15" s="2">
        <v>1005746</v>
      </c>
    </row>
    <row r="16" spans="1:5" s="41" customFormat="1" ht="16.5" customHeight="1">
      <c r="A16" s="1"/>
      <c r="B16" s="1"/>
      <c r="C16" s="2"/>
      <c r="D16" s="1" t="s">
        <v>126</v>
      </c>
      <c r="E16" s="2">
        <v>176005</v>
      </c>
    </row>
    <row r="17" spans="1:5" s="41" customFormat="1" ht="16.5" customHeight="1">
      <c r="A17" s="1"/>
      <c r="B17" s="1"/>
      <c r="C17" s="2"/>
      <c r="D17" s="1"/>
      <c r="E17" s="2"/>
    </row>
    <row r="18" spans="1:5" s="41" customFormat="1" ht="16.5" customHeight="1">
      <c r="A18" s="1" t="s">
        <v>127</v>
      </c>
      <c r="B18" s="1"/>
      <c r="C18" s="2"/>
      <c r="D18" s="1" t="s">
        <v>128</v>
      </c>
      <c r="E18" s="2">
        <v>-531069</v>
      </c>
    </row>
    <row r="19" spans="1:5" s="41" customFormat="1" ht="16.5" customHeight="1">
      <c r="A19" s="1"/>
      <c r="B19" s="1"/>
      <c r="C19" s="2"/>
      <c r="D19" s="1" t="s">
        <v>129</v>
      </c>
      <c r="E19" s="2">
        <v>7980</v>
      </c>
    </row>
    <row r="20" spans="1:5" s="41" customFormat="1" ht="16.5" customHeight="1">
      <c r="A20" s="1"/>
      <c r="B20" s="1"/>
      <c r="C20" s="2"/>
      <c r="D20" s="1" t="s">
        <v>130</v>
      </c>
      <c r="E20" s="2">
        <v>12000</v>
      </c>
    </row>
    <row r="21" spans="1:5" s="41" customFormat="1" ht="16.5" customHeight="1">
      <c r="A21" s="1"/>
      <c r="B21" s="1"/>
      <c r="C21" s="2"/>
      <c r="D21" s="1" t="s">
        <v>130</v>
      </c>
      <c r="E21" s="2">
        <v>12000</v>
      </c>
    </row>
    <row r="22" spans="1:5" s="41" customFormat="1" ht="16.5" customHeight="1">
      <c r="A22" s="1"/>
      <c r="B22" s="1"/>
      <c r="C22" s="2"/>
      <c r="D22" s="1" t="s">
        <v>131</v>
      </c>
      <c r="E22" s="2">
        <v>93459</v>
      </c>
    </row>
    <row r="23" spans="1:5" s="41" customFormat="1" ht="16.5" customHeight="1">
      <c r="A23" s="1"/>
      <c r="B23" s="1"/>
      <c r="C23" s="2"/>
      <c r="D23" s="1" t="s">
        <v>132</v>
      </c>
      <c r="E23" s="2">
        <v>117000</v>
      </c>
    </row>
    <row r="24" spans="1:5" s="41" customFormat="1" ht="16.5" customHeight="1">
      <c r="A24" s="1"/>
      <c r="B24" s="1"/>
      <c r="C24" s="2"/>
      <c r="D24" s="1" t="s">
        <v>133</v>
      </c>
      <c r="E24" s="2">
        <v>120000</v>
      </c>
    </row>
    <row r="25" spans="1:5" s="41" customFormat="1" ht="16.5" customHeight="1">
      <c r="A25" s="1"/>
      <c r="B25" s="1"/>
      <c r="C25" s="2"/>
      <c r="D25" s="1" t="s">
        <v>134</v>
      </c>
      <c r="E25" s="2">
        <v>19050</v>
      </c>
    </row>
    <row r="26" spans="1:5" s="41" customFormat="1" ht="16.5" customHeight="1">
      <c r="A26" s="1"/>
      <c r="B26" s="1"/>
      <c r="C26" s="2"/>
      <c r="D26" s="1" t="s">
        <v>135</v>
      </c>
      <c r="E26" s="2">
        <v>120000</v>
      </c>
    </row>
    <row r="27" spans="1:5" s="41" customFormat="1" ht="15" customHeight="1">
      <c r="A27" s="1"/>
      <c r="B27" s="1"/>
      <c r="C27" s="2"/>
      <c r="D27" s="1" t="s">
        <v>129</v>
      </c>
      <c r="E27" s="2">
        <v>29580</v>
      </c>
    </row>
    <row r="28" spans="1:5" s="41" customFormat="1" ht="23.25" customHeight="1">
      <c r="A28" s="9" t="s">
        <v>12</v>
      </c>
      <c r="B28" s="9"/>
      <c r="C28" s="4">
        <f>SUM(C6:C27)</f>
        <v>4356583</v>
      </c>
      <c r="D28" s="4"/>
      <c r="E28" s="4">
        <f>SUM(E6:E27)</f>
        <v>4356583</v>
      </c>
    </row>
    <row r="29" spans="1:5" s="41" customFormat="1" ht="18.75" customHeight="1">
      <c r="A29" s="32" t="s">
        <v>13</v>
      </c>
      <c r="B29" s="20"/>
      <c r="C29" s="33"/>
      <c r="D29" s="20"/>
      <c r="E29" s="33"/>
    </row>
    <row r="30" spans="1:5" s="41" customFormat="1" ht="18.75" customHeight="1">
      <c r="A30" s="16" t="s">
        <v>106</v>
      </c>
      <c r="B30" s="16" t="s">
        <v>96</v>
      </c>
      <c r="C30" s="28">
        <v>1437213</v>
      </c>
      <c r="D30" s="16" t="s">
        <v>97</v>
      </c>
      <c r="E30" s="28">
        <v>1223160</v>
      </c>
    </row>
    <row r="31" spans="1:5" s="41" customFormat="1" ht="18.75" customHeight="1">
      <c r="A31" s="16"/>
      <c r="B31" s="16"/>
      <c r="C31" s="28"/>
      <c r="D31" s="16" t="s">
        <v>98</v>
      </c>
      <c r="E31" s="28">
        <v>214053</v>
      </c>
    </row>
    <row r="32" spans="1:5" s="41" customFormat="1" ht="18.75" customHeight="1">
      <c r="A32" s="16" t="s">
        <v>106</v>
      </c>
      <c r="B32" s="16" t="s">
        <v>107</v>
      </c>
      <c r="C32" s="28">
        <v>1250486</v>
      </c>
      <c r="D32" s="16" t="s">
        <v>99</v>
      </c>
      <c r="E32" s="28">
        <v>1149872</v>
      </c>
    </row>
    <row r="33" spans="1:5" s="41" customFormat="1" ht="18.75" customHeight="1">
      <c r="A33" s="32"/>
      <c r="B33" s="20"/>
      <c r="C33" s="33"/>
      <c r="D33" s="16" t="s">
        <v>100</v>
      </c>
      <c r="E33" s="28">
        <v>100614</v>
      </c>
    </row>
    <row r="34" spans="1:5" s="41" customFormat="1" ht="18.75" customHeight="1">
      <c r="A34" s="32"/>
      <c r="B34" s="20"/>
      <c r="C34" s="33"/>
      <c r="D34" s="16" t="s">
        <v>101</v>
      </c>
      <c r="E34" s="28"/>
    </row>
    <row r="35" spans="1:5" s="41" customFormat="1" ht="18.75" customHeight="1">
      <c r="A35" s="32"/>
      <c r="B35" s="20"/>
      <c r="C35" s="33"/>
      <c r="D35" s="16" t="s">
        <v>102</v>
      </c>
      <c r="E35" s="28">
        <v>774500</v>
      </c>
    </row>
    <row r="36" spans="1:5" s="41" customFormat="1" ht="18.75" customHeight="1">
      <c r="A36" s="32"/>
      <c r="B36" s="20"/>
      <c r="C36" s="33"/>
      <c r="D36" s="16" t="s">
        <v>103</v>
      </c>
      <c r="E36" s="28">
        <v>30982</v>
      </c>
    </row>
    <row r="37" spans="1:5" s="41" customFormat="1" ht="18.75" customHeight="1">
      <c r="A37" s="31"/>
      <c r="B37" s="31"/>
      <c r="C37" s="28"/>
      <c r="D37" s="31" t="s">
        <v>104</v>
      </c>
      <c r="E37" s="28">
        <v>103430</v>
      </c>
    </row>
    <row r="38" spans="1:5" s="41" customFormat="1" ht="21" customHeight="1">
      <c r="A38" s="31"/>
      <c r="B38" s="31"/>
      <c r="C38" s="28"/>
      <c r="D38" s="31" t="s">
        <v>105</v>
      </c>
      <c r="E38" s="28">
        <v>-908912</v>
      </c>
    </row>
    <row r="39" spans="1:5" s="26" customFormat="1" ht="18.75" customHeight="1">
      <c r="A39" s="45" t="s">
        <v>12</v>
      </c>
      <c r="B39" s="46"/>
      <c r="C39" s="47">
        <f>SUM(C30:C38)</f>
        <v>2687699</v>
      </c>
      <c r="D39" s="47"/>
      <c r="E39" s="47">
        <f>SUM(E30:E38)</f>
        <v>2687699</v>
      </c>
    </row>
    <row r="40" spans="1:5" s="26" customFormat="1" ht="18.75" customHeight="1">
      <c r="A40" s="45"/>
      <c r="B40" s="46"/>
      <c r="C40" s="47"/>
      <c r="D40" s="47"/>
      <c r="E40" s="47"/>
    </row>
    <row r="41" spans="1:5" s="41" customFormat="1" ht="18.75" customHeight="1">
      <c r="A41" s="13" t="s">
        <v>14</v>
      </c>
      <c r="B41" s="3"/>
      <c r="C41" s="11"/>
      <c r="D41" s="3"/>
      <c r="E41" s="11"/>
    </row>
    <row r="42" spans="1:5" s="41" customFormat="1" ht="18.75" customHeight="1">
      <c r="A42" s="1" t="s">
        <v>45</v>
      </c>
      <c r="B42" s="1" t="s">
        <v>46</v>
      </c>
      <c r="C42" s="2">
        <v>2546221</v>
      </c>
      <c r="D42" s="1" t="s">
        <v>47</v>
      </c>
      <c r="E42" s="2">
        <v>2310128</v>
      </c>
    </row>
    <row r="43" spans="1:5" s="41" customFormat="1" ht="18.75" customHeight="1">
      <c r="A43" s="1"/>
      <c r="B43" s="1"/>
      <c r="C43" s="2"/>
      <c r="D43" s="1" t="s">
        <v>48</v>
      </c>
      <c r="E43" s="2">
        <v>236093</v>
      </c>
    </row>
    <row r="44" spans="1:5" s="41" customFormat="1" ht="18.75" customHeight="1">
      <c r="A44" s="1" t="s">
        <v>45</v>
      </c>
      <c r="B44" s="1" t="s">
        <v>34</v>
      </c>
      <c r="C44" s="2">
        <v>525226</v>
      </c>
      <c r="D44" s="1" t="s">
        <v>52</v>
      </c>
      <c r="E44" s="2">
        <v>447000</v>
      </c>
    </row>
    <row r="45" spans="1:5" s="41" customFormat="1" ht="18.75" customHeight="1">
      <c r="A45" s="1"/>
      <c r="B45" s="1"/>
      <c r="C45" s="2"/>
      <c r="D45" s="1" t="s">
        <v>53</v>
      </c>
      <c r="E45" s="2">
        <v>78226</v>
      </c>
    </row>
    <row r="46" spans="1:5" s="41" customFormat="1" ht="18.75" customHeight="1">
      <c r="A46" s="1" t="s">
        <v>74</v>
      </c>
      <c r="B46" s="1" t="s">
        <v>76</v>
      </c>
      <c r="C46" s="2">
        <v>5728</v>
      </c>
      <c r="D46" s="1" t="s">
        <v>77</v>
      </c>
      <c r="E46" s="2">
        <v>4875</v>
      </c>
    </row>
    <row r="47" spans="1:5" s="41" customFormat="1" ht="18.75" customHeight="1">
      <c r="A47" s="1"/>
      <c r="B47" s="1"/>
      <c r="C47" s="2"/>
      <c r="D47" s="1" t="s">
        <v>78</v>
      </c>
      <c r="E47" s="2">
        <v>853</v>
      </c>
    </row>
    <row r="48" spans="1:5" s="41" customFormat="1" ht="18.75" customHeight="1">
      <c r="A48" s="1" t="s">
        <v>75</v>
      </c>
      <c r="B48" s="1" t="s">
        <v>76</v>
      </c>
      <c r="C48" s="2">
        <v>84495</v>
      </c>
      <c r="D48" s="1" t="s">
        <v>77</v>
      </c>
      <c r="E48" s="2">
        <v>71911</v>
      </c>
    </row>
    <row r="49" spans="1:5" s="41" customFormat="1" ht="18.75" customHeight="1">
      <c r="A49" s="1"/>
      <c r="B49" s="1"/>
      <c r="C49" s="2"/>
      <c r="D49" s="1" t="s">
        <v>78</v>
      </c>
      <c r="E49" s="2">
        <v>12584</v>
      </c>
    </row>
    <row r="50" spans="1:5" s="41" customFormat="1" ht="18.75" customHeight="1">
      <c r="A50" s="1" t="s">
        <v>57</v>
      </c>
      <c r="B50" s="1" t="s">
        <v>58</v>
      </c>
      <c r="C50" s="2">
        <v>425060</v>
      </c>
      <c r="D50" s="1" t="s">
        <v>56</v>
      </c>
      <c r="E50" s="2">
        <v>425060</v>
      </c>
    </row>
    <row r="51" spans="1:5" s="41" customFormat="1" ht="18.75" customHeight="1">
      <c r="A51" s="1" t="s">
        <v>64</v>
      </c>
      <c r="B51" s="1"/>
      <c r="C51" s="2"/>
      <c r="D51" s="1" t="s">
        <v>65</v>
      </c>
      <c r="E51" s="2">
        <v>-90899</v>
      </c>
    </row>
    <row r="52" spans="1:5" s="41" customFormat="1" ht="18.75" customHeight="1">
      <c r="A52" s="13"/>
      <c r="B52" s="13"/>
      <c r="C52" s="14"/>
      <c r="D52" s="1" t="s">
        <v>79</v>
      </c>
      <c r="E52" s="2">
        <v>36900</v>
      </c>
    </row>
    <row r="53" spans="1:5" s="41" customFormat="1" ht="18.75" customHeight="1">
      <c r="A53" s="13"/>
      <c r="B53" s="13"/>
      <c r="C53" s="14"/>
      <c r="D53" s="1" t="s">
        <v>80</v>
      </c>
      <c r="E53" s="2">
        <v>53999</v>
      </c>
    </row>
    <row r="54" spans="1:5" s="41" customFormat="1" ht="18.75" customHeight="1">
      <c r="A54" s="18" t="s">
        <v>12</v>
      </c>
      <c r="B54" s="30"/>
      <c r="C54" s="14">
        <f>SUM(C42:C53)</f>
        <v>3586730</v>
      </c>
      <c r="D54" s="14"/>
      <c r="E54" s="14">
        <f>SUM(E42:E53)</f>
        <v>3586730</v>
      </c>
    </row>
    <row r="55" spans="1:5" s="41" customFormat="1" ht="18.75" customHeight="1">
      <c r="A55" s="45"/>
      <c r="B55" s="46"/>
      <c r="C55" s="52"/>
      <c r="D55" s="52"/>
      <c r="E55" s="53"/>
    </row>
    <row r="56" spans="1:5" s="41" customFormat="1" ht="30.75" customHeight="1">
      <c r="A56" s="25" t="s">
        <v>82</v>
      </c>
      <c r="B56" s="48"/>
      <c r="C56" s="35"/>
      <c r="D56" s="36"/>
      <c r="E56" s="37"/>
    </row>
    <row r="57" spans="1:5" s="41" customFormat="1" ht="20.25" customHeight="1">
      <c r="A57" s="1" t="s">
        <v>45</v>
      </c>
      <c r="B57" s="1" t="s">
        <v>46</v>
      </c>
      <c r="C57" s="2">
        <v>2108618</v>
      </c>
      <c r="D57" s="1" t="s">
        <v>47</v>
      </c>
      <c r="E57" s="2">
        <v>1939723</v>
      </c>
    </row>
    <row r="58" spans="1:5" s="41" customFormat="1" ht="18.75" customHeight="1">
      <c r="A58" s="1"/>
      <c r="B58" s="1"/>
      <c r="C58" s="2"/>
      <c r="D58" s="1" t="s">
        <v>48</v>
      </c>
      <c r="E58" s="2">
        <v>168895</v>
      </c>
    </row>
    <row r="59" spans="1:5" s="41" customFormat="1" ht="18.75" customHeight="1">
      <c r="A59" s="1" t="s">
        <v>45</v>
      </c>
      <c r="B59" s="1" t="s">
        <v>34</v>
      </c>
      <c r="C59" s="2">
        <v>525223</v>
      </c>
      <c r="D59" s="1" t="s">
        <v>52</v>
      </c>
      <c r="E59" s="2">
        <v>446998</v>
      </c>
    </row>
    <row r="60" spans="1:5" s="41" customFormat="1" ht="18.75" customHeight="1">
      <c r="A60" s="1"/>
      <c r="B60" s="1"/>
      <c r="C60" s="2"/>
      <c r="D60" s="1" t="s">
        <v>53</v>
      </c>
      <c r="E60" s="2">
        <v>78225</v>
      </c>
    </row>
    <row r="61" spans="1:5" s="41" customFormat="1" ht="18.75" customHeight="1">
      <c r="A61" s="1" t="s">
        <v>83</v>
      </c>
      <c r="B61" s="1" t="s">
        <v>84</v>
      </c>
      <c r="C61" s="2">
        <v>1200000</v>
      </c>
      <c r="D61" s="1" t="s">
        <v>85</v>
      </c>
      <c r="E61" s="2">
        <v>1200000</v>
      </c>
    </row>
    <row r="62" spans="1:5" s="41" customFormat="1" ht="54" customHeight="1">
      <c r="A62" s="1" t="s">
        <v>87</v>
      </c>
      <c r="B62" s="1" t="s">
        <v>90</v>
      </c>
      <c r="C62" s="2">
        <v>80000</v>
      </c>
      <c r="D62" s="1" t="s">
        <v>86</v>
      </c>
      <c r="E62" s="2">
        <v>80000</v>
      </c>
    </row>
    <row r="63" spans="1:5" s="41" customFormat="1" ht="46.5" customHeight="1">
      <c r="A63" s="1" t="s">
        <v>88</v>
      </c>
      <c r="B63" s="1" t="s">
        <v>55</v>
      </c>
      <c r="C63" s="2">
        <v>700000</v>
      </c>
      <c r="D63" s="1" t="s">
        <v>56</v>
      </c>
      <c r="E63" s="2">
        <v>700000</v>
      </c>
    </row>
    <row r="64" spans="1:5" s="41" customFormat="1" ht="18.75" customHeight="1">
      <c r="A64" s="1" t="s">
        <v>89</v>
      </c>
      <c r="B64" s="1" t="s">
        <v>91</v>
      </c>
      <c r="C64" s="2">
        <v>74280</v>
      </c>
      <c r="D64" s="1" t="s">
        <v>56</v>
      </c>
      <c r="E64" s="2">
        <v>74280</v>
      </c>
    </row>
    <row r="65" spans="1:5" s="41" customFormat="1" ht="18.75" customHeight="1">
      <c r="A65" s="1" t="s">
        <v>59</v>
      </c>
      <c r="B65" s="1" t="s">
        <v>92</v>
      </c>
      <c r="C65" s="2">
        <v>1134000</v>
      </c>
      <c r="D65" s="1" t="s">
        <v>93</v>
      </c>
      <c r="E65" s="2">
        <v>1134000</v>
      </c>
    </row>
    <row r="66" spans="1:5" s="41" customFormat="1" ht="18.75" customHeight="1">
      <c r="A66" s="1" t="s">
        <v>64</v>
      </c>
      <c r="B66" s="1"/>
      <c r="C66" s="2"/>
      <c r="D66" s="1" t="s">
        <v>94</v>
      </c>
      <c r="E66" s="2">
        <v>-972513</v>
      </c>
    </row>
    <row r="67" spans="1:5" s="41" customFormat="1" ht="18.75" customHeight="1">
      <c r="A67" s="1"/>
      <c r="B67" s="1"/>
      <c r="C67" s="2"/>
      <c r="D67" s="1" t="s">
        <v>95</v>
      </c>
      <c r="E67" s="2">
        <v>972513</v>
      </c>
    </row>
    <row r="68" spans="1:5" s="42" customFormat="1" ht="18" customHeight="1">
      <c r="A68" s="39" t="s">
        <v>12</v>
      </c>
      <c r="B68" s="39"/>
      <c r="C68" s="40">
        <f>SUM(C57:C67)</f>
        <v>5822121</v>
      </c>
      <c r="D68" s="40"/>
      <c r="E68" s="40">
        <f>SUM(E57:E67)</f>
        <v>5822121</v>
      </c>
    </row>
    <row r="69" spans="1:5" s="42" customFormat="1" ht="18" customHeight="1">
      <c r="A69" s="39"/>
      <c r="B69" s="39"/>
      <c r="C69" s="40"/>
      <c r="D69" s="40"/>
      <c r="E69" s="40"/>
    </row>
    <row r="70" spans="1:5" s="41" customFormat="1" ht="18.75" customHeight="1">
      <c r="A70" s="13" t="s">
        <v>15</v>
      </c>
      <c r="B70" s="1"/>
      <c r="C70" s="2"/>
      <c r="D70" s="1"/>
      <c r="E70" s="2"/>
    </row>
    <row r="71" spans="1:5" s="41" customFormat="1" ht="18.75" customHeight="1">
      <c r="A71" s="1" t="s">
        <v>45</v>
      </c>
      <c r="B71" s="1" t="s">
        <v>46</v>
      </c>
      <c r="C71" s="2">
        <v>2586014</v>
      </c>
      <c r="D71" s="1" t="s">
        <v>47</v>
      </c>
      <c r="E71" s="2">
        <v>2379815</v>
      </c>
    </row>
    <row r="72" spans="1:5" s="41" customFormat="1" ht="18.75" customHeight="1">
      <c r="A72" s="1"/>
      <c r="B72" s="1"/>
      <c r="C72" s="2"/>
      <c r="D72" s="1" t="s">
        <v>48</v>
      </c>
      <c r="E72" s="2">
        <v>206199</v>
      </c>
    </row>
    <row r="73" spans="1:5" s="41" customFormat="1" ht="18.75" customHeight="1">
      <c r="A73" s="1" t="s">
        <v>45</v>
      </c>
      <c r="B73" s="1" t="s">
        <v>49</v>
      </c>
      <c r="C73" s="2">
        <v>160761</v>
      </c>
      <c r="D73" s="1" t="s">
        <v>50</v>
      </c>
      <c r="E73" s="2">
        <v>136818</v>
      </c>
    </row>
    <row r="74" spans="1:5" s="41" customFormat="1" ht="18.75" customHeight="1">
      <c r="A74" s="1"/>
      <c r="B74" s="1"/>
      <c r="C74" s="2"/>
      <c r="D74" s="1" t="s">
        <v>51</v>
      </c>
      <c r="E74" s="2">
        <v>23943</v>
      </c>
    </row>
    <row r="75" spans="1:5" s="41" customFormat="1" ht="18.75" customHeight="1">
      <c r="A75" s="1" t="s">
        <v>45</v>
      </c>
      <c r="B75" s="1" t="s">
        <v>34</v>
      </c>
      <c r="C75" s="2">
        <v>656530</v>
      </c>
      <c r="D75" s="1" t="s">
        <v>52</v>
      </c>
      <c r="E75" s="2">
        <v>558749</v>
      </c>
    </row>
    <row r="76" spans="1:5" s="41" customFormat="1" ht="18.75" customHeight="1">
      <c r="A76" s="1"/>
      <c r="B76" s="1"/>
      <c r="C76" s="2"/>
      <c r="D76" s="1" t="s">
        <v>53</v>
      </c>
      <c r="E76" s="2">
        <v>97781</v>
      </c>
    </row>
    <row r="77" spans="1:5" s="41" customFormat="1" ht="18.75" customHeight="1">
      <c r="A77" s="1" t="s">
        <v>54</v>
      </c>
      <c r="B77" s="1" t="s">
        <v>55</v>
      </c>
      <c r="C77" s="2">
        <v>80000</v>
      </c>
      <c r="D77" s="1" t="s">
        <v>56</v>
      </c>
      <c r="E77" s="2">
        <v>80000</v>
      </c>
    </row>
    <row r="78" spans="1:5" s="41" customFormat="1" ht="18.75" customHeight="1">
      <c r="A78" s="1" t="s">
        <v>57</v>
      </c>
      <c r="B78" s="1" t="s">
        <v>58</v>
      </c>
      <c r="C78" s="2">
        <v>989474</v>
      </c>
      <c r="D78" s="1" t="s">
        <v>56</v>
      </c>
      <c r="E78" s="2">
        <v>989474</v>
      </c>
    </row>
    <row r="79" spans="1:5" s="41" customFormat="1" ht="18.75" customHeight="1">
      <c r="A79" s="1" t="s">
        <v>59</v>
      </c>
      <c r="B79" s="1" t="s">
        <v>60</v>
      </c>
      <c r="C79" s="2">
        <v>3222000</v>
      </c>
      <c r="D79" s="1" t="s">
        <v>61</v>
      </c>
      <c r="E79" s="2">
        <v>3222000</v>
      </c>
    </row>
    <row r="80" spans="1:5" s="41" customFormat="1" ht="45" customHeight="1">
      <c r="A80" s="1" t="s">
        <v>62</v>
      </c>
      <c r="B80" s="1" t="s">
        <v>63</v>
      </c>
      <c r="C80" s="2">
        <v>300000</v>
      </c>
      <c r="D80" s="1" t="s">
        <v>56</v>
      </c>
      <c r="E80" s="2">
        <v>300000</v>
      </c>
    </row>
    <row r="81" spans="1:5" s="41" customFormat="1" ht="18.75" customHeight="1">
      <c r="A81" s="1" t="s">
        <v>64</v>
      </c>
      <c r="B81" s="1"/>
      <c r="C81" s="2"/>
      <c r="D81" s="1" t="s">
        <v>65</v>
      </c>
      <c r="E81" s="2">
        <v>-197291</v>
      </c>
    </row>
    <row r="82" spans="1:5" s="41" customFormat="1" ht="18.75" customHeight="1">
      <c r="A82" s="1"/>
      <c r="B82" s="1"/>
      <c r="C82" s="2"/>
      <c r="D82" s="1" t="s">
        <v>66</v>
      </c>
      <c r="E82" s="2">
        <v>19990</v>
      </c>
    </row>
    <row r="83" spans="1:5" s="41" customFormat="1" ht="18.75" customHeight="1">
      <c r="A83" s="1"/>
      <c r="B83" s="1"/>
      <c r="C83" s="2"/>
      <c r="D83" s="1" t="s">
        <v>67</v>
      </c>
      <c r="E83" s="2">
        <v>177301</v>
      </c>
    </row>
    <row r="84" spans="1:5" s="26" customFormat="1" ht="18.75" customHeight="1">
      <c r="A84" s="38" t="s">
        <v>12</v>
      </c>
      <c r="B84" s="38"/>
      <c r="C84" s="24">
        <f>SUM(C70:C83)</f>
        <v>7994779</v>
      </c>
      <c r="D84" s="24"/>
      <c r="E84" s="24">
        <f>SUM(E70:E83)</f>
        <v>7994779</v>
      </c>
    </row>
    <row r="85" spans="1:5" s="26" customFormat="1" ht="18.75" customHeight="1">
      <c r="A85" s="39"/>
      <c r="B85" s="39"/>
      <c r="C85" s="40"/>
      <c r="D85" s="40"/>
      <c r="E85" s="40"/>
    </row>
    <row r="86" spans="1:5" s="26" customFormat="1" ht="18.75" customHeight="1">
      <c r="A86" s="49" t="s">
        <v>68</v>
      </c>
      <c r="B86" s="9"/>
      <c r="C86" s="4"/>
      <c r="D86" s="4"/>
      <c r="E86" s="4"/>
    </row>
    <row r="87" spans="1:5" s="26" customFormat="1" ht="47.25" customHeight="1">
      <c r="A87" s="12" t="s">
        <v>69</v>
      </c>
      <c r="B87" s="12" t="s">
        <v>70</v>
      </c>
      <c r="C87" s="2">
        <v>300000</v>
      </c>
      <c r="D87" s="19" t="s">
        <v>71</v>
      </c>
      <c r="E87" s="2">
        <v>126530</v>
      </c>
    </row>
    <row r="88" spans="1:5" s="26" customFormat="1" ht="18.75" customHeight="1">
      <c r="A88" s="51"/>
      <c r="B88" s="12"/>
      <c r="C88" s="2"/>
      <c r="D88" s="19" t="s">
        <v>72</v>
      </c>
      <c r="E88" s="2">
        <v>173470</v>
      </c>
    </row>
    <row r="89" spans="1:5" s="26" customFormat="1" ht="18.75" customHeight="1">
      <c r="A89" s="12" t="s">
        <v>73</v>
      </c>
      <c r="B89" s="12" t="s">
        <v>70</v>
      </c>
      <c r="C89" s="2">
        <v>500000</v>
      </c>
      <c r="D89" s="19" t="s">
        <v>37</v>
      </c>
      <c r="E89" s="2">
        <v>500000</v>
      </c>
    </row>
    <row r="90" spans="1:5" s="26" customFormat="1" ht="18.75" customHeight="1">
      <c r="A90" s="38" t="s">
        <v>141</v>
      </c>
      <c r="B90" s="38"/>
      <c r="C90" s="24">
        <f>SUM(C87:C89)</f>
        <v>800000</v>
      </c>
      <c r="D90" s="24"/>
      <c r="E90" s="24">
        <f>SUM(E87:E89)</f>
        <v>800000</v>
      </c>
    </row>
    <row r="91" spans="1:5" s="26" customFormat="1" ht="18.75" customHeight="1">
      <c r="A91" s="39"/>
      <c r="B91" s="39"/>
      <c r="C91" s="40"/>
      <c r="D91" s="40"/>
      <c r="E91" s="40"/>
    </row>
    <row r="92" spans="1:5" s="26" customFormat="1" ht="37.5" customHeight="1">
      <c r="A92" s="49" t="s">
        <v>136</v>
      </c>
      <c r="B92" s="9"/>
      <c r="C92" s="4"/>
      <c r="D92" s="4"/>
      <c r="E92" s="4"/>
    </row>
    <row r="93" spans="1:5" s="41" customFormat="1" ht="18.75" customHeight="1">
      <c r="A93" s="12" t="s">
        <v>38</v>
      </c>
      <c r="B93" s="1" t="s">
        <v>39</v>
      </c>
      <c r="C93" s="2">
        <v>115281</v>
      </c>
      <c r="D93" s="1" t="s">
        <v>30</v>
      </c>
      <c r="E93" s="2">
        <v>106006</v>
      </c>
    </row>
    <row r="94" spans="1:5" s="41" customFormat="1" ht="18.75" customHeight="1">
      <c r="A94" s="12"/>
      <c r="B94" s="1"/>
      <c r="C94" s="2"/>
      <c r="D94" s="1" t="s">
        <v>31</v>
      </c>
      <c r="E94" s="2">
        <v>9275</v>
      </c>
    </row>
    <row r="95" spans="1:5" s="41" customFormat="1" ht="18.75" customHeight="1">
      <c r="A95" s="1" t="s">
        <v>40</v>
      </c>
      <c r="B95" s="1" t="s">
        <v>39</v>
      </c>
      <c r="C95" s="2">
        <v>43525</v>
      </c>
      <c r="D95" s="1" t="s">
        <v>30</v>
      </c>
      <c r="E95" s="2">
        <v>36870</v>
      </c>
    </row>
    <row r="96" spans="1:5" s="41" customFormat="1" ht="18.75" customHeight="1">
      <c r="A96" s="1"/>
      <c r="B96" s="1"/>
      <c r="C96" s="2"/>
      <c r="D96" s="1" t="s">
        <v>31</v>
      </c>
      <c r="E96" s="2">
        <v>6655</v>
      </c>
    </row>
    <row r="97" spans="1:5" s="41" customFormat="1" ht="3" hidden="1" customHeight="1">
      <c r="A97" s="1"/>
      <c r="B97" s="1"/>
      <c r="C97" s="2"/>
      <c r="D97" s="1"/>
      <c r="E97" s="2"/>
    </row>
    <row r="98" spans="1:5" s="41" customFormat="1" ht="18.75" hidden="1" customHeight="1">
      <c r="A98" s="1"/>
      <c r="B98" s="1"/>
      <c r="C98" s="2"/>
      <c r="D98" s="1"/>
      <c r="E98" s="2"/>
    </row>
    <row r="99" spans="1:5" s="41" customFormat="1" ht="18.75" customHeight="1">
      <c r="A99" s="1" t="s">
        <v>41</v>
      </c>
      <c r="B99" s="1" t="s">
        <v>39</v>
      </c>
      <c r="C99" s="2">
        <v>25200000</v>
      </c>
      <c r="D99" s="1" t="s">
        <v>30</v>
      </c>
      <c r="E99" s="2">
        <v>8876800</v>
      </c>
    </row>
    <row r="100" spans="1:5" s="41" customFormat="1" ht="18.75" customHeight="1">
      <c r="A100" s="1"/>
      <c r="B100" s="1"/>
      <c r="C100" s="2"/>
      <c r="D100" s="1" t="s">
        <v>31</v>
      </c>
      <c r="E100" s="2">
        <v>1598641</v>
      </c>
    </row>
    <row r="101" spans="1:5" s="41" customFormat="1" ht="18.75" customHeight="1">
      <c r="A101" s="1"/>
      <c r="B101" s="1"/>
      <c r="C101" s="2"/>
      <c r="D101" s="1" t="s">
        <v>37</v>
      </c>
      <c r="E101" s="2">
        <v>14423928</v>
      </c>
    </row>
    <row r="102" spans="1:5" s="41" customFormat="1" ht="18.75" customHeight="1">
      <c r="A102" s="1"/>
      <c r="B102" s="1"/>
      <c r="C102" s="2"/>
      <c r="D102" s="1" t="s">
        <v>42</v>
      </c>
      <c r="E102" s="2">
        <v>236718</v>
      </c>
    </row>
    <row r="103" spans="1:5" s="41" customFormat="1" ht="18.75" customHeight="1">
      <c r="A103" s="1"/>
      <c r="B103" s="1"/>
      <c r="C103" s="2"/>
      <c r="D103" s="1" t="s">
        <v>43</v>
      </c>
      <c r="E103" s="2">
        <v>63913</v>
      </c>
    </row>
    <row r="104" spans="1:5" s="41" customFormat="1" ht="16.5" customHeight="1">
      <c r="A104" s="1"/>
      <c r="B104" s="1"/>
      <c r="C104" s="2"/>
      <c r="D104" s="1"/>
      <c r="E104" s="2"/>
    </row>
    <row r="105" spans="1:5" s="41" customFormat="1" ht="18.75" customHeight="1">
      <c r="A105" s="1" t="s">
        <v>44</v>
      </c>
      <c r="B105" s="1" t="s">
        <v>39</v>
      </c>
      <c r="C105" s="2">
        <v>11133889</v>
      </c>
      <c r="D105" s="1" t="s">
        <v>30</v>
      </c>
      <c r="E105" s="2">
        <v>6244501</v>
      </c>
    </row>
    <row r="106" spans="1:5" s="41" customFormat="1" ht="18.75" customHeight="1">
      <c r="A106" s="1"/>
      <c r="B106" s="1"/>
      <c r="C106" s="2"/>
      <c r="D106" s="1" t="s">
        <v>31</v>
      </c>
      <c r="E106" s="2">
        <v>1146340</v>
      </c>
    </row>
    <row r="107" spans="1:5" s="41" customFormat="1" ht="18.75" customHeight="1">
      <c r="A107" s="1"/>
      <c r="B107" s="1"/>
      <c r="C107" s="2"/>
      <c r="D107" s="1" t="s">
        <v>37</v>
      </c>
      <c r="E107" s="2">
        <v>3743048</v>
      </c>
    </row>
    <row r="108" spans="1:5" s="41" customFormat="1" ht="18.75" customHeight="1">
      <c r="A108" s="1"/>
      <c r="B108" s="1"/>
      <c r="C108" s="2"/>
      <c r="D108" s="1"/>
      <c r="E108" s="2"/>
    </row>
    <row r="109" spans="1:5" s="41" customFormat="1" ht="26.25" customHeight="1">
      <c r="A109" s="1" t="s">
        <v>110</v>
      </c>
      <c r="B109" s="1" t="s">
        <v>39</v>
      </c>
      <c r="C109" s="66">
        <v>4653505</v>
      </c>
      <c r="D109" s="1" t="s">
        <v>37</v>
      </c>
      <c r="E109" s="2">
        <v>4653505</v>
      </c>
    </row>
    <row r="110" spans="1:5" s="41" customFormat="1" ht="18.75" customHeight="1">
      <c r="A110" s="38" t="s">
        <v>12</v>
      </c>
      <c r="B110" s="38"/>
      <c r="C110" s="24">
        <f>SUM(C93:C109)</f>
        <v>41146200</v>
      </c>
      <c r="D110" s="24"/>
      <c r="E110" s="24">
        <f>SUM(E93:E109)</f>
        <v>41146200</v>
      </c>
    </row>
    <row r="111" spans="1:5" s="41" customFormat="1" ht="18.75" customHeight="1">
      <c r="A111" s="38"/>
      <c r="B111" s="38"/>
      <c r="C111" s="24"/>
      <c r="D111" s="24"/>
      <c r="E111" s="24"/>
    </row>
    <row r="112" spans="1:5" s="41" customFormat="1" ht="18.75" customHeight="1">
      <c r="A112" s="32" t="s">
        <v>10</v>
      </c>
      <c r="B112" s="38"/>
      <c r="C112" s="24"/>
      <c r="D112" s="24"/>
      <c r="E112" s="24"/>
    </row>
    <row r="113" spans="1:5" s="41" customFormat="1" ht="18.75" customHeight="1">
      <c r="A113" s="16"/>
      <c r="B113" s="29" t="s">
        <v>32</v>
      </c>
      <c r="C113" s="28"/>
      <c r="D113" s="17" t="s">
        <v>30</v>
      </c>
      <c r="E113" s="28">
        <v>446997</v>
      </c>
    </row>
    <row r="114" spans="1:5" s="41" customFormat="1" ht="15.75" customHeight="1">
      <c r="A114" s="16"/>
      <c r="B114" s="29" t="s">
        <v>34</v>
      </c>
      <c r="C114" s="28">
        <v>525221</v>
      </c>
      <c r="D114" s="17" t="s">
        <v>31</v>
      </c>
      <c r="E114" s="28">
        <v>78224</v>
      </c>
    </row>
    <row r="115" spans="1:5" s="41" customFormat="1" ht="0.75" hidden="1" customHeight="1">
      <c r="A115" s="16"/>
      <c r="B115" s="29"/>
      <c r="C115" s="28"/>
      <c r="D115" s="17"/>
      <c r="E115" s="28"/>
    </row>
    <row r="116" spans="1:5" s="41" customFormat="1" ht="27.75" customHeight="1">
      <c r="A116" s="16"/>
      <c r="B116" s="50" t="s">
        <v>111</v>
      </c>
      <c r="C116" s="28">
        <v>14847</v>
      </c>
      <c r="D116" s="16" t="s">
        <v>30</v>
      </c>
      <c r="E116" s="28">
        <v>12636</v>
      </c>
    </row>
    <row r="117" spans="1:5" s="41" customFormat="1" ht="16.5" customHeight="1">
      <c r="A117" s="16"/>
      <c r="B117" s="50"/>
      <c r="C117" s="28"/>
      <c r="D117" s="16" t="s">
        <v>31</v>
      </c>
      <c r="E117" s="28">
        <v>2211</v>
      </c>
    </row>
    <row r="118" spans="1:5" s="41" customFormat="1" ht="3" hidden="1" customHeight="1">
      <c r="A118" s="16"/>
      <c r="B118" s="50"/>
      <c r="C118" s="28"/>
      <c r="D118" s="16"/>
      <c r="E118" s="28"/>
    </row>
    <row r="119" spans="1:5" s="41" customFormat="1" ht="30.75" customHeight="1">
      <c r="A119" s="16"/>
      <c r="B119" s="50" t="s">
        <v>35</v>
      </c>
      <c r="C119" s="28">
        <v>3545586</v>
      </c>
      <c r="D119" s="16" t="s">
        <v>36</v>
      </c>
      <c r="E119" s="28"/>
    </row>
    <row r="120" spans="1:5" s="41" customFormat="1" ht="15.75" customHeight="1">
      <c r="A120" s="16"/>
      <c r="B120" s="50"/>
      <c r="C120" s="28"/>
      <c r="D120" s="16" t="s">
        <v>37</v>
      </c>
      <c r="E120" s="28">
        <v>3545586</v>
      </c>
    </row>
    <row r="121" spans="1:5" s="41" customFormat="1" ht="18.75" customHeight="1">
      <c r="A121" s="30" t="s">
        <v>12</v>
      </c>
      <c r="B121" s="30"/>
      <c r="C121" s="15">
        <f>SUM(C113:C120)</f>
        <v>4085654</v>
      </c>
      <c r="D121" s="15"/>
      <c r="E121" s="15">
        <f>SUM(E113:E120)</f>
        <v>4085654</v>
      </c>
    </row>
    <row r="122" spans="1:5" s="41" customFormat="1" ht="9.75" customHeight="1">
      <c r="A122" s="34"/>
      <c r="B122" s="34"/>
      <c r="C122" s="15"/>
      <c r="D122" s="15"/>
      <c r="E122" s="15"/>
    </row>
    <row r="123" spans="1:5" s="43" customFormat="1" ht="16.5" customHeight="1">
      <c r="A123" s="32" t="s">
        <v>9</v>
      </c>
      <c r="B123" s="29"/>
      <c r="C123" s="28"/>
      <c r="D123" s="16"/>
      <c r="E123" s="28"/>
    </row>
    <row r="124" spans="1:5" s="41" customFormat="1" ht="16.5" customHeight="1">
      <c r="A124" s="17" t="s">
        <v>16</v>
      </c>
      <c r="B124" s="29" t="s">
        <v>17</v>
      </c>
      <c r="C124" s="28">
        <v>4400000</v>
      </c>
      <c r="D124" s="16" t="s">
        <v>18</v>
      </c>
      <c r="E124" s="28">
        <v>4400000</v>
      </c>
    </row>
    <row r="125" spans="1:5" s="41" customFormat="1" ht="16.5" customHeight="1">
      <c r="A125" s="31"/>
      <c r="B125" s="31"/>
      <c r="C125" s="28"/>
      <c r="D125" s="31" t="s">
        <v>19</v>
      </c>
      <c r="E125" s="28"/>
    </row>
    <row r="126" spans="1:5" s="41" customFormat="1" ht="16.5" customHeight="1">
      <c r="A126" s="31" t="s">
        <v>20</v>
      </c>
      <c r="B126" s="31" t="s">
        <v>17</v>
      </c>
      <c r="C126" s="28">
        <v>1257300</v>
      </c>
      <c r="D126" s="31" t="s">
        <v>21</v>
      </c>
      <c r="E126" s="28">
        <v>1257300</v>
      </c>
    </row>
    <row r="127" spans="1:5" s="41" customFormat="1" ht="12.75" customHeight="1">
      <c r="A127" s="1"/>
      <c r="B127" s="1"/>
      <c r="C127" s="2"/>
      <c r="D127" s="1"/>
      <c r="E127" s="2"/>
    </row>
    <row r="128" spans="1:5" s="41" customFormat="1" ht="30" customHeight="1">
      <c r="A128" s="12" t="s">
        <v>22</v>
      </c>
      <c r="B128" s="1" t="s">
        <v>23</v>
      </c>
      <c r="C128" s="2">
        <v>350150</v>
      </c>
      <c r="D128" s="1" t="s">
        <v>24</v>
      </c>
      <c r="E128" s="2"/>
    </row>
    <row r="129" spans="1:5" s="41" customFormat="1" ht="15" customHeight="1">
      <c r="A129" s="12"/>
      <c r="B129" s="27"/>
      <c r="C129" s="2"/>
      <c r="D129" s="1" t="s">
        <v>25</v>
      </c>
      <c r="E129" s="2">
        <v>298000</v>
      </c>
    </row>
    <row r="130" spans="1:5" s="41" customFormat="1" ht="16.5" customHeight="1">
      <c r="A130" s="12"/>
      <c r="B130" s="27"/>
      <c r="C130" s="2"/>
      <c r="D130" s="1" t="s">
        <v>26</v>
      </c>
      <c r="E130" s="2">
        <v>52150</v>
      </c>
    </row>
    <row r="131" spans="1:5" s="41" customFormat="1" ht="10.5" customHeight="1">
      <c r="A131" s="12"/>
      <c r="B131" s="27"/>
      <c r="C131" s="2"/>
      <c r="D131" s="1"/>
      <c r="E131" s="2"/>
    </row>
    <row r="132" spans="1:5" s="26" customFormat="1" ht="28.5" customHeight="1">
      <c r="A132" s="12" t="s">
        <v>27</v>
      </c>
      <c r="B132" s="27"/>
      <c r="C132" s="2"/>
      <c r="D132" s="1" t="s">
        <v>28</v>
      </c>
      <c r="E132" s="2">
        <v>-2000000</v>
      </c>
    </row>
    <row r="133" spans="1:5" s="41" customFormat="1" ht="30" customHeight="1">
      <c r="A133" s="12"/>
      <c r="B133" s="27"/>
      <c r="C133" s="2"/>
      <c r="D133" s="1" t="s">
        <v>29</v>
      </c>
      <c r="E133" s="2">
        <v>2000000</v>
      </c>
    </row>
    <row r="134" spans="1:5" s="41" customFormat="1" ht="17.25" customHeight="1">
      <c r="A134" s="12" t="s">
        <v>33</v>
      </c>
      <c r="B134" s="27"/>
      <c r="C134" s="2"/>
      <c r="D134" s="1" t="s">
        <v>109</v>
      </c>
      <c r="E134" s="2">
        <v>-400000</v>
      </c>
    </row>
    <row r="135" spans="1:5" s="41" customFormat="1" ht="16.5" customHeight="1">
      <c r="A135" s="12"/>
      <c r="B135" s="27"/>
      <c r="C135" s="2"/>
      <c r="D135" s="1" t="s">
        <v>81</v>
      </c>
      <c r="E135" s="2">
        <v>400000</v>
      </c>
    </row>
    <row r="136" spans="1:5" s="41" customFormat="1" ht="21" customHeight="1">
      <c r="A136" s="12" t="s">
        <v>143</v>
      </c>
      <c r="B136" s="27" t="s">
        <v>17</v>
      </c>
      <c r="C136" s="2">
        <v>15400100</v>
      </c>
      <c r="D136" s="1" t="s">
        <v>137</v>
      </c>
      <c r="E136" s="2"/>
    </row>
    <row r="137" spans="1:5" s="41" customFormat="1" ht="15.75" customHeight="1">
      <c r="A137" s="12"/>
      <c r="B137" s="27"/>
      <c r="C137" s="2"/>
      <c r="D137" s="1" t="s">
        <v>138</v>
      </c>
      <c r="E137" s="2">
        <v>10504000</v>
      </c>
    </row>
    <row r="138" spans="1:5" s="41" customFormat="1" ht="17.25" customHeight="1">
      <c r="A138" s="12"/>
      <c r="B138" s="27"/>
      <c r="C138" s="2"/>
      <c r="D138" s="1" t="s">
        <v>139</v>
      </c>
      <c r="E138" s="2">
        <v>4296500</v>
      </c>
    </row>
    <row r="139" spans="1:5" s="41" customFormat="1" ht="17.25" customHeight="1">
      <c r="A139" s="12"/>
      <c r="B139" s="27"/>
      <c r="C139" s="2"/>
      <c r="D139" s="1" t="s">
        <v>140</v>
      </c>
      <c r="E139" s="2">
        <v>599600</v>
      </c>
    </row>
    <row r="140" spans="1:5" s="41" customFormat="1" ht="31.5" customHeight="1">
      <c r="A140" s="12" t="s">
        <v>144</v>
      </c>
      <c r="B140" s="27" t="s">
        <v>114</v>
      </c>
      <c r="C140" s="2">
        <v>5837000</v>
      </c>
      <c r="D140" s="1" t="s">
        <v>108</v>
      </c>
      <c r="E140" s="2">
        <v>5837000</v>
      </c>
    </row>
    <row r="141" spans="1:5" s="41" customFormat="1" ht="33.75" customHeight="1">
      <c r="A141" s="12" t="s">
        <v>145</v>
      </c>
      <c r="B141" s="27" t="s">
        <v>114</v>
      </c>
      <c r="C141" s="2">
        <v>150000</v>
      </c>
      <c r="D141" s="1" t="s">
        <v>108</v>
      </c>
      <c r="E141" s="2">
        <v>150000</v>
      </c>
    </row>
    <row r="142" spans="1:5" s="41" customFormat="1" ht="33.75" customHeight="1">
      <c r="A142" s="12" t="s">
        <v>146</v>
      </c>
      <c r="B142" s="27" t="s">
        <v>114</v>
      </c>
      <c r="C142" s="2">
        <v>5500000</v>
      </c>
      <c r="D142" s="1" t="s">
        <v>108</v>
      </c>
      <c r="E142" s="2">
        <v>5500000</v>
      </c>
    </row>
    <row r="143" spans="1:5" s="41" customFormat="1" ht="33.75" customHeight="1">
      <c r="A143" s="12" t="s">
        <v>147</v>
      </c>
      <c r="B143" s="27" t="s">
        <v>114</v>
      </c>
      <c r="C143" s="2">
        <v>5500000</v>
      </c>
      <c r="D143" s="1" t="s">
        <v>108</v>
      </c>
      <c r="E143" s="2">
        <v>5500000</v>
      </c>
    </row>
    <row r="144" spans="1:5" s="41" customFormat="1" ht="36" customHeight="1">
      <c r="A144" s="12" t="s">
        <v>148</v>
      </c>
      <c r="B144" s="27" t="s">
        <v>114</v>
      </c>
      <c r="C144" s="2">
        <v>1500000</v>
      </c>
      <c r="D144" s="1" t="s">
        <v>108</v>
      </c>
      <c r="E144" s="2">
        <v>1500000</v>
      </c>
    </row>
    <row r="145" spans="1:5" s="41" customFormat="1" ht="36.75" customHeight="1">
      <c r="A145" s="12" t="s">
        <v>149</v>
      </c>
      <c r="B145" s="27" t="s">
        <v>114</v>
      </c>
      <c r="C145" s="2">
        <v>2000000</v>
      </c>
      <c r="D145" s="1" t="s">
        <v>108</v>
      </c>
      <c r="E145" s="2">
        <v>2000000</v>
      </c>
    </row>
    <row r="146" spans="1:5" s="41" customFormat="1" ht="35.25" customHeight="1">
      <c r="A146" s="12" t="s">
        <v>150</v>
      </c>
      <c r="B146" s="27" t="s">
        <v>108</v>
      </c>
      <c r="C146" s="2">
        <v>1067000</v>
      </c>
      <c r="D146" s="1" t="s">
        <v>108</v>
      </c>
      <c r="E146" s="2">
        <v>1067000</v>
      </c>
    </row>
    <row r="147" spans="1:5" s="41" customFormat="1" ht="30.75" customHeight="1">
      <c r="A147" s="12" t="s">
        <v>151</v>
      </c>
      <c r="B147" s="27" t="s">
        <v>112</v>
      </c>
      <c r="C147" s="2">
        <v>5000000</v>
      </c>
      <c r="D147" s="1" t="s">
        <v>113</v>
      </c>
      <c r="E147" s="2">
        <v>5000000</v>
      </c>
    </row>
    <row r="148" spans="1:5" s="41" customFormat="1" ht="36.75" customHeight="1">
      <c r="A148" s="12" t="s">
        <v>152</v>
      </c>
      <c r="B148" s="27" t="s">
        <v>108</v>
      </c>
      <c r="C148" s="2">
        <v>1500000</v>
      </c>
      <c r="D148" s="1" t="s">
        <v>108</v>
      </c>
      <c r="E148" s="2">
        <v>1500000</v>
      </c>
    </row>
    <row r="149" spans="1:5" s="41" customFormat="1" ht="47.25" customHeight="1">
      <c r="A149" s="12" t="s">
        <v>153</v>
      </c>
      <c r="B149" s="27" t="s">
        <v>108</v>
      </c>
      <c r="C149" s="2">
        <v>750000</v>
      </c>
      <c r="D149" s="1" t="s">
        <v>108</v>
      </c>
      <c r="E149" s="2">
        <v>750000</v>
      </c>
    </row>
    <row r="150" spans="1:5" s="41" customFormat="1" ht="41.25" customHeight="1">
      <c r="A150" s="12" t="s">
        <v>154</v>
      </c>
      <c r="B150" s="27" t="s">
        <v>108</v>
      </c>
      <c r="C150" s="2">
        <v>600000</v>
      </c>
      <c r="D150" s="1" t="s">
        <v>108</v>
      </c>
      <c r="E150" s="2">
        <v>600000</v>
      </c>
    </row>
    <row r="151" spans="1:5" s="26" customFormat="1" ht="20.25" customHeight="1">
      <c r="A151" s="49" t="s">
        <v>141</v>
      </c>
      <c r="B151" s="9"/>
      <c r="C151" s="4">
        <f>SUM(C124:C150)</f>
        <v>50811550</v>
      </c>
      <c r="D151" s="4"/>
      <c r="E151" s="4">
        <f>SUM(E124:E150)</f>
        <v>50811550</v>
      </c>
    </row>
    <row r="152" spans="1:5" s="44" customFormat="1" ht="27.75" customHeight="1">
      <c r="A152" s="54" t="s">
        <v>142</v>
      </c>
      <c r="B152" s="55"/>
      <c r="C152" s="56">
        <f>SUM(C28+C39+C54+C68+C84+C90+C110+C121+C151)</f>
        <v>121291316</v>
      </c>
      <c r="D152" s="56"/>
      <c r="E152" s="56">
        <f>SUM(E28+E39+E54+E68+E84+E90+E110+E121+E151)</f>
        <v>121291316</v>
      </c>
    </row>
    <row r="153" spans="1:5" ht="16.5" customHeight="1">
      <c r="A153" s="57"/>
      <c r="B153" s="57"/>
      <c r="C153" s="58"/>
      <c r="D153" s="57"/>
      <c r="E153" s="58"/>
    </row>
    <row r="154" spans="1:5" ht="16.5" customHeight="1">
      <c r="A154" s="57"/>
      <c r="B154" s="57"/>
      <c r="C154" s="58"/>
      <c r="D154" s="57"/>
      <c r="E154" s="58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 2. melléklet
a 32/2019. (XII.23.)  önkormányzati rendelethez  
</oddHeader>
    <oddFooter>&amp;L
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szvoblas</cp:lastModifiedBy>
  <cp:lastPrinted>2019-12-19T10:49:16Z</cp:lastPrinted>
  <dcterms:created xsi:type="dcterms:W3CDTF">2014-09-26T08:28:17Z</dcterms:created>
  <dcterms:modified xsi:type="dcterms:W3CDTF">2019-12-19T10:58:05Z</dcterms:modified>
</cp:coreProperties>
</file>