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0" tabRatio="602" firstSheet="26" activeTab="29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2. PH. kiad. össz. " sheetId="25" r:id="rId25"/>
    <sheet name="12.1-12.3 PH.kiad. Köt-önk-áll." sheetId="26" r:id="rId26"/>
    <sheet name="13. Kv.-i szerv kiad. összes." sheetId="27" r:id="rId27"/>
    <sheet name="13.1-13.2. Kv.-i szerv köt-önk." sheetId="28" r:id="rId28"/>
    <sheet name="14.-15. mell." sheetId="29" r:id="rId29"/>
    <sheet name="18. melléklet" sheetId="30" r:id="rId30"/>
    <sheet name="16. mell." sheetId="31" r:id="rId31"/>
    <sheet name="22.mell" sheetId="32" r:id="rId32"/>
    <sheet name="19-21 mell" sheetId="33" r:id="rId33"/>
    <sheet name="23.mell" sheetId="34" r:id="rId34"/>
    <sheet name="17. mell" sheetId="35" r:id="rId35"/>
    <sheet name="Vagyonkim" sheetId="36" r:id="rId36"/>
  </sheets>
  <definedNames/>
  <calcPr fullCalcOnLoad="1"/>
</workbook>
</file>

<file path=xl/sharedStrings.xml><?xml version="1.0" encoding="utf-8"?>
<sst xmlns="http://schemas.openxmlformats.org/spreadsheetml/2006/main" count="1490" uniqueCount="508">
  <si>
    <t xml:space="preserve">        Ezer Ft-ban</t>
  </si>
  <si>
    <t>Ezer Ft-ban</t>
  </si>
  <si>
    <t xml:space="preserve">  BEVÉTELEK JOGCÍMEI</t>
  </si>
  <si>
    <t>Önkormányzat</t>
  </si>
  <si>
    <t xml:space="preserve"> </t>
  </si>
  <si>
    <t xml:space="preserve">                Ezer Ft-ban </t>
  </si>
  <si>
    <t xml:space="preserve">Önkormányzat </t>
  </si>
  <si>
    <t>Összesen</t>
  </si>
  <si>
    <t xml:space="preserve">       Ezer Ft-ban</t>
  </si>
  <si>
    <t>Beruházási feladat</t>
  </si>
  <si>
    <t xml:space="preserve">            Ezer Ft-ban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</si>
  <si>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</si>
  <si>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</si>
  <si>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</si>
  <si>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</si>
  <si>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</si>
  <si>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</si>
  <si>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</si>
  <si>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</si>
  <si>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</si>
  <si>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</si>
  <si>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</si>
  <si>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</si>
  <si>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</si>
  <si>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</si>
  <si>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</si>
  <si>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</si>
  <si>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</si>
  <si>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</si>
  <si>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</si>
  <si>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</si>
  <si>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</si>
  <si>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</si>
  <si>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</si>
  <si>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 xml:space="preserve">Költségvetési szervek </t>
  </si>
  <si>
    <t>Kötelező feladatok</t>
  </si>
  <si>
    <t>ÖNKÉNT VÁLLALT FELADATONKÉNT</t>
  </si>
  <si>
    <t>Önkormányzati Hivatal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</si>
  <si>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</si>
  <si>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</si>
  <si>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</si>
  <si>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</si>
  <si>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</si>
  <si>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</si>
  <si>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</si>
  <si>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</si>
  <si>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</si>
  <si>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</si>
  <si>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</si>
  <si>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</si>
  <si>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</si>
  <si>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</si>
  <si>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</si>
  <si>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</si>
  <si>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</si>
  <si>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</si>
  <si>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</si>
  <si>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</si>
  <si>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</si>
  <si>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</si>
  <si>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</si>
  <si>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</si>
  <si>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</si>
  <si>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</si>
  <si>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</si>
  <si>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</si>
  <si>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</si>
  <si>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</si>
  <si>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</si>
  <si>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</si>
  <si>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</si>
  <si>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</si>
  <si>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</si>
  <si>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</si>
  <si>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</si>
  <si>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</si>
  <si>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</si>
  <si>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</si>
  <si>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</si>
  <si>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</si>
  <si>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</si>
  <si>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</si>
  <si>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</si>
  <si>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</si>
  <si>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</si>
  <si>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</si>
  <si>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</si>
  <si>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</si>
  <si>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</si>
  <si>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</si>
  <si>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</si>
  <si>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</si>
  <si>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</si>
  <si>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</si>
  <si>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</si>
  <si>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</si>
  <si>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</si>
  <si>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</si>
  <si>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</si>
  <si>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</si>
  <si>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</si>
  <si>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</si>
  <si>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</si>
  <si>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</si>
  <si>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</si>
  <si>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</si>
  <si>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</si>
  <si>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</si>
  <si>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</si>
  <si>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</si>
  <si>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</si>
  <si>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</si>
  <si>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</si>
  <si>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</si>
  <si>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</si>
  <si>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</si>
  <si>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</si>
  <si>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</si>
  <si>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</si>
  <si>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</si>
  <si>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</si>
  <si>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</si>
  <si>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</si>
  <si>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</si>
  <si>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</si>
  <si>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</si>
  <si>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</si>
  <si>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</si>
  <si>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</si>
  <si>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</si>
  <si>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</si>
  <si>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</si>
  <si>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</si>
  <si>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</si>
  <si>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</si>
  <si>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</si>
  <si>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</si>
  <si>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</si>
  <si>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</si>
  <si>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</si>
  <si>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</si>
  <si>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</si>
  <si>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</si>
  <si>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</si>
  <si>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</si>
  <si>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</si>
  <si>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</si>
  <si>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</si>
  <si>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family val="0"/>
      </rPr>
      <t xml:space="preserve">     Céltartalék</t>
    </r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</si>
  <si>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</si>
  <si>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</si>
  <si>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</si>
  <si>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</si>
  <si>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</si>
  <si>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</si>
  <si>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</si>
  <si>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</si>
  <si>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</si>
  <si>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</si>
  <si>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</si>
  <si>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</si>
  <si>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</si>
  <si>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</si>
  <si>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</si>
  <si>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</si>
  <si>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</si>
  <si>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</si>
  <si>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</si>
  <si>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</si>
  <si>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</si>
  <si>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</si>
  <si>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</si>
  <si>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</si>
  <si>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</si>
  <si>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</si>
  <si>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</si>
  <si>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</si>
  <si>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</si>
  <si>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</si>
  <si>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</si>
  <si>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</si>
  <si>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</si>
  <si>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</si>
  <si>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</si>
  <si>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</si>
  <si>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</si>
  <si>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</si>
  <si>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</si>
  <si>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</si>
  <si>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</si>
  <si>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</si>
  <si>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</si>
  <si>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</si>
  <si>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</si>
  <si>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</si>
  <si>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</si>
  <si>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</si>
  <si>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</si>
  <si>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</si>
  <si>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</si>
  <si>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</si>
  <si>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</si>
  <si>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</si>
  <si>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</si>
  <si>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</si>
  <si>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</si>
  <si>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</si>
  <si>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</si>
  <si>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</si>
  <si>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</si>
  <si>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</si>
  <si>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Általános tartalék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</si>
  <si>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</si>
  <si>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</si>
  <si>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</si>
  <si>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</si>
  <si>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</si>
  <si>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</si>
  <si>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</si>
  <si>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</si>
  <si>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</si>
  <si>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</si>
  <si>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</si>
  <si>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</si>
  <si>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</si>
  <si>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</si>
  <si>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</si>
  <si>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</si>
  <si>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</si>
  <si>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</si>
  <si>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</si>
  <si>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</si>
  <si>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</si>
  <si>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</si>
  <si>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</si>
  <si>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</si>
  <si>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</si>
  <si>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</si>
  <si>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</si>
  <si>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</si>
  <si>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</si>
  <si>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</si>
  <si>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</si>
  <si>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</si>
  <si>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</si>
  <si>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</si>
  <si>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</si>
  <si>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</si>
  <si>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</si>
  <si>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</si>
  <si>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</si>
  <si>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</si>
  <si>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</si>
  <si>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</si>
  <si>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</si>
  <si>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</si>
  <si>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</si>
  <si>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</si>
  <si>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</si>
  <si>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</si>
  <si>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</si>
  <si>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</si>
  <si>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</si>
  <si>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</si>
  <si>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</si>
  <si>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</si>
  <si>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</si>
  <si>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</si>
  <si>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</si>
  <si>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</si>
  <si>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</si>
  <si>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</si>
  <si>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</si>
  <si>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</si>
  <si>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</si>
  <si>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</si>
  <si>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</si>
  <si>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</si>
  <si>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</si>
  <si>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</si>
  <si>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</si>
  <si>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</si>
  <si>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</si>
  <si>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</si>
  <si>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</si>
  <si>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B811. Hitel-, és kölcsönfelvétel pénzügyi vállalkozástól  </t>
  </si>
  <si>
    <t>Közös Hivatal</t>
  </si>
  <si>
    <t>Óvoda</t>
  </si>
  <si>
    <t>Civil szervezetek</t>
  </si>
  <si>
    <t>Polgárőrség</t>
  </si>
  <si>
    <t>066010</t>
  </si>
  <si>
    <t>096015</t>
  </si>
  <si>
    <t>096025</t>
  </si>
  <si>
    <t>045160</t>
  </si>
  <si>
    <t>013350</t>
  </si>
  <si>
    <t>064010</t>
  </si>
  <si>
    <t>107051</t>
  </si>
  <si>
    <t>066020</t>
  </si>
  <si>
    <t>074031</t>
  </si>
  <si>
    <t>107060</t>
  </si>
  <si>
    <t>082044</t>
  </si>
  <si>
    <t>086090</t>
  </si>
  <si>
    <t>013320</t>
  </si>
  <si>
    <t>011130</t>
  </si>
  <si>
    <t>041232</t>
  </si>
  <si>
    <t>041233</t>
  </si>
  <si>
    <t>082042</t>
  </si>
  <si>
    <t>082092</t>
  </si>
  <si>
    <t xml:space="preserve">  12. melléklet</t>
  </si>
  <si>
    <t xml:space="preserve">  12.1. melléklet</t>
  </si>
  <si>
    <t>091110</t>
  </si>
  <si>
    <t>Munkaügyi Központ</t>
  </si>
  <si>
    <t>OEP- Eü finanszírozás</t>
  </si>
  <si>
    <t>018010</t>
  </si>
  <si>
    <t>018030</t>
  </si>
  <si>
    <t xml:space="preserve">  11. melléklet</t>
  </si>
  <si>
    <t xml:space="preserve">  11.1. melléklet</t>
  </si>
  <si>
    <t>Óvoda és Konyha</t>
  </si>
  <si>
    <t xml:space="preserve">Temető </t>
  </si>
  <si>
    <t>Óvoda és K</t>
  </si>
  <si>
    <t>Út felújítás</t>
  </si>
  <si>
    <t xml:space="preserve">     A 2019. évi MŰKÖDÉSI KÖLTSÉGVETÉSI BEVÉTELEK  ELŐIRÁNYZATAI</t>
  </si>
  <si>
    <t xml:space="preserve">     A 2019. évi FELHALMOZÁSI KÖLTSÉGVETÉSI BEVÉTELEK ELŐIRÁNYZATAI</t>
  </si>
  <si>
    <t xml:space="preserve">     2019. évi FINANSZÍROZÁSI BEVÉTELI ELŐIRÁNYZATOK</t>
  </si>
  <si>
    <t xml:space="preserve">     A 2019. évi MŰKÖDÉSI KÖLTSÉGVETÉSI BEVÉTELI ELŐIRÁNYZAT FELADATONKÉNT</t>
  </si>
  <si>
    <t xml:space="preserve">     Az ÖNKORMÁNYZAT 2019. évi MŰKÖDÉSI KÖLTSÉGVETÉSI BEVÉTELI ELŐIRÁNYZATAI </t>
  </si>
  <si>
    <t xml:space="preserve">     Az ÖNKORMÁNYZAT 2019. évi MŰKÖDÉSI KÖLTSÉGVETÉSI BEVÉELI ELŐIRÁNYZATAI </t>
  </si>
  <si>
    <t>900020</t>
  </si>
  <si>
    <t>0660020</t>
  </si>
  <si>
    <t>A 2019. évi FELHALMOZÁSI KÖLTSÉGVETÉS BEVÉTELI ELŐIRÁNYZATA FELADATONKÉNT</t>
  </si>
  <si>
    <t xml:space="preserve">Az ÖNKORMÁNYZAT 2019. évi FELHALMOZÁSI KÖLTSÉGVETÉS BEVÉELI ELŐIRÁNYZATAI </t>
  </si>
  <si>
    <t>A 2019. évi MŰKÖDÉSI KÖLTSÉGVETÉS BEVÉTELI ELŐIRÁNYZATAI FELADATONKÉNT</t>
  </si>
  <si>
    <t xml:space="preserve">A 2019. évi MŰKÖDÉSI KÖLTSÉGVETÉS BEVÉTELI ELŐIRÁNYZATAI </t>
  </si>
  <si>
    <t>A 2019. évi FELHALMOZÁSI KÖLTSÉGVETÉS BEVÉTELI ELŐIRÁNYZATAI FELADATONKÉNT</t>
  </si>
  <si>
    <t xml:space="preserve">A 2019. évi MŰKÖDÉSI KÖLTSÉGVETÉSI BEVÉTELI ELŐIRÁNYZATAI </t>
  </si>
  <si>
    <t xml:space="preserve">A 2019. évi MŰKÖDÉSI ÉS FELHALMOZÁSI KÖLTSÉGVETÉSI, valamint FINANSZÍROZÁSI KIADÁS ELŐIRÁNYZATAI MINDÖSSZESEN </t>
  </si>
  <si>
    <t>Óvoda Bölcsőde és Konyha</t>
  </si>
  <si>
    <t>Mezőkövesdi Többcélú Kistérségi Társulás</t>
  </si>
  <si>
    <t xml:space="preserve">A 2019. évi MŰKÖDÉSI ÉS FELHALMOZÁSI KÖLTSÉGVETÉS KIADÁSI előirányzatai  </t>
  </si>
  <si>
    <t xml:space="preserve">Az ÖNKORMÁNYZAT 2019. évi MŰKÖDÉSI ÉS FELHALMOZÁSI KÖLTSÉGVETÉS KIADÁSI ELŐIRÁNYZATAI </t>
  </si>
  <si>
    <t>072111</t>
  </si>
  <si>
    <t xml:space="preserve">A 2019. évi MŰKÖDÉSI ÉS FELHALMOZÁSI KÖLTSÉGVETÉS KIADÁSI ELŐIRÁNYZATAI </t>
  </si>
  <si>
    <t>Öltözőpad, szobabútor</t>
  </si>
  <si>
    <t>Fagyasztóláda</t>
  </si>
  <si>
    <t>Könyvtár (tető, mosdó)</t>
  </si>
  <si>
    <t xml:space="preserve">19. melléklet </t>
  </si>
  <si>
    <t xml:space="preserve">22.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</si>
  <si>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</si>
  <si>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</si>
  <si>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ezer Ft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</si>
  <si>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</si>
  <si>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</si>
  <si>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</si>
  <si>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</si>
  <si>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</si>
  <si>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</si>
  <si>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</si>
  <si>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</si>
  <si>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</si>
  <si>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</si>
  <si>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</si>
  <si>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</si>
  <si>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</si>
  <si>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</si>
  <si>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</si>
  <si>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</si>
  <si>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</si>
  <si>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</si>
  <si>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</si>
  <si>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</si>
  <si>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</si>
  <si>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</si>
  <si>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</si>
  <si>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</si>
  <si>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</si>
  <si>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20. melléklet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</si>
  <si>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</si>
  <si>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</si>
  <si>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</si>
  <si>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</si>
  <si>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</si>
  <si>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</si>
  <si>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</si>
  <si>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</si>
  <si>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</si>
  <si>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</si>
  <si>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</si>
  <si>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</si>
  <si>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</si>
  <si>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</si>
  <si>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</si>
  <si>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</si>
  <si>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</si>
  <si>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21. melléklet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</si>
  <si>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</si>
  <si>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</si>
  <si>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</si>
  <si>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 xml:space="preserve">Összeg </t>
  </si>
  <si>
    <t xml:space="preserve">23. melléklet </t>
  </si>
  <si>
    <t xml:space="preserve">   2019.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</si>
  <si>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</si>
  <si>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</si>
  <si>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</si>
  <si>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</si>
  <si>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</si>
  <si>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</si>
  <si>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</si>
  <si>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</si>
  <si>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</si>
  <si>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</si>
  <si>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</si>
  <si>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</si>
  <si>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</si>
  <si>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</si>
  <si>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</si>
  <si>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</si>
  <si>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</si>
  <si>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</si>
  <si>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</si>
  <si>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</si>
  <si>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</si>
  <si>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17. mellélet</t>
  </si>
  <si>
    <t xml:space="preserve">a közvetett támogatások 2019. évi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</si>
  <si>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</si>
  <si>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</si>
  <si>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</si>
  <si>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</si>
  <si>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</si>
  <si>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</si>
  <si>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</si>
  <si>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</si>
  <si>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</si>
  <si>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</si>
  <si>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</si>
  <si>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</si>
  <si>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</si>
  <si>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</si>
  <si>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</si>
  <si>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</si>
  <si>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</si>
  <si>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</si>
  <si>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</si>
  <si>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</si>
  <si>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</si>
  <si>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</si>
  <si>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Vagyonkimutatás</t>
  </si>
  <si>
    <t>2018. december 31</t>
  </si>
  <si>
    <t>I. Eszközök-források</t>
  </si>
  <si>
    <t xml:space="preserve">Ezer Ft </t>
  </si>
  <si>
    <t>ESZKÖZÖK</t>
  </si>
  <si>
    <t xml:space="preserve">Előző év </t>
  </si>
  <si>
    <t>Tárgyév</t>
  </si>
  <si>
    <t>A) Nemzeti vagyonba tartozó befektetett eszközök</t>
  </si>
  <si>
    <t xml:space="preserve">I. Immateriális javak </t>
  </si>
  <si>
    <t xml:space="preserve">   Ebből: </t>
  </si>
  <si>
    <t xml:space="preserve">   a) Törzsvagyon </t>
  </si>
  <si>
    <t xml:space="preserve">        Ebből: </t>
  </si>
  <si>
    <t xml:space="preserve">       a.a. forgalomképtelen törzsvagyon</t>
  </si>
  <si>
    <t xml:space="preserve">       a.b. nemzetgazdasági szempontból kiemelt jeletőségű törzsvagyon </t>
  </si>
  <si>
    <t xml:space="preserve">       a.c. korlátozottan forgalomképes vagyon</t>
  </si>
  <si>
    <t xml:space="preserve">   b.) Üzleti vagyon</t>
  </si>
  <si>
    <t xml:space="preserve">II. Tárgyi eszközök </t>
  </si>
  <si>
    <t xml:space="preserve">1. Ingatlanok és kapcsolódó vagyoni értékű jogok </t>
  </si>
  <si>
    <t xml:space="preserve">  Ebből: </t>
  </si>
  <si>
    <t xml:space="preserve">  a) Törzsvagyon </t>
  </si>
  <si>
    <t xml:space="preserve">  b.) Üzleti vagyon</t>
  </si>
  <si>
    <t xml:space="preserve">2. Gépek, berendezések, felszerelések, járművek </t>
  </si>
  <si>
    <t xml:space="preserve">3. Tenyészállatok </t>
  </si>
  <si>
    <t xml:space="preserve">4. Beruházhások, felújítások </t>
  </si>
  <si>
    <t xml:space="preserve">5. Tárgyi eszközök értékhelyesbítése </t>
  </si>
  <si>
    <t xml:space="preserve">III. Befektetett pénzügyi eszközök </t>
  </si>
  <si>
    <t>1. Tartós részesedések</t>
  </si>
  <si>
    <t>2. Tartós hitelviszonyt megtestesítő értékpapírok</t>
  </si>
  <si>
    <t>3. Befektetett pénzügyi eszközök értékhelyesbítése</t>
  </si>
  <si>
    <t xml:space="preserve">IV. Koncesszióba, vagyonkezelésbe adott eszközök </t>
  </si>
  <si>
    <t xml:space="preserve">B) Nemzeti vagyonba tartozó forgóeszközök </t>
  </si>
  <si>
    <t xml:space="preserve">I. Készletek </t>
  </si>
  <si>
    <t xml:space="preserve">II. Értékpapírok </t>
  </si>
  <si>
    <t xml:space="preserve">C) Pénzeszközök </t>
  </si>
  <si>
    <t xml:space="preserve">I. Hosszú lejáratú betétek </t>
  </si>
  <si>
    <t>II. Pénztárak, csekkek, betétkönyvek</t>
  </si>
  <si>
    <t xml:space="preserve">III. Forintszámlák </t>
  </si>
  <si>
    <t xml:space="preserve">IV. Devizaszámlák </t>
  </si>
  <si>
    <t xml:space="preserve">V. Idegen pénzeszközök </t>
  </si>
  <si>
    <t xml:space="preserve">D) Követelések </t>
  </si>
  <si>
    <t xml:space="preserve">I. Költségvetési évben esedékes követelések </t>
  </si>
  <si>
    <t>II. Költségvetési évet követően esedékes követelések</t>
  </si>
  <si>
    <t xml:space="preserve">III. Követelés jellegű sajátos elszámolások </t>
  </si>
  <si>
    <t xml:space="preserve">E) Egyéb sajátos eszközoldali elszámolások </t>
  </si>
  <si>
    <t xml:space="preserve">F) Aktív időbeli elhatárolások </t>
  </si>
  <si>
    <t xml:space="preserve">ESZKÖZÖK ÖSSZESEN </t>
  </si>
  <si>
    <t xml:space="preserve">FORRÁSOK </t>
  </si>
  <si>
    <t xml:space="preserve">G) Saját tőke </t>
  </si>
  <si>
    <t xml:space="preserve">I. Nemzeti vagyon induláskori értéke </t>
  </si>
  <si>
    <t xml:space="preserve">II. Nemzeti vagyon változásai </t>
  </si>
  <si>
    <t xml:space="preserve">III. Egyéb eszközök induláskori értéke és változásai </t>
  </si>
  <si>
    <t xml:space="preserve">IV. Felhalmozott eredmény </t>
  </si>
  <si>
    <t xml:space="preserve">V. Eszközök értékhelyesbítésének forrása </t>
  </si>
  <si>
    <t xml:space="preserve">VI. Mérleg szerinti eredmény </t>
  </si>
  <si>
    <t xml:space="preserve">H) Kötelezettségek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</si>
  <si>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</si>
  <si>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</si>
  <si>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</si>
  <si>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I) Egyéb forrásoldali elszámolások </t>
  </si>
  <si>
    <t xml:space="preserve">J) Kincstári számlavezetéssel kapcsolatos elszámolások </t>
  </si>
  <si>
    <t xml:space="preserve">K) Passzív időbeli elhatárolások </t>
  </si>
  <si>
    <t xml:space="preserve">FORRÁSOK ÖSSZESEN </t>
  </si>
  <si>
    <t>18.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</si>
</sst>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\,\ dddd"/>
    <numFmt numFmtId="165" formatCode="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6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16" fontId="8" fillId="0" borderId="10" xfId="0" applyNumberFormat="1" applyFont="1" applyBorder="1" applyAlignment="1">
      <alignment wrapText="1"/>
    </xf>
    <xf numFmtId="16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16" fontId="5" fillId="0" borderId="11" xfId="0" applyNumberFormat="1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" fontId="9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41" fontId="8" fillId="0" borderId="10" xfId="40" applyNumberFormat="1" applyFont="1" applyBorder="1" applyAlignment="1">
      <alignment horizontal="center" wrapText="1"/>
    </xf>
    <xf numFmtId="41" fontId="8" fillId="0" borderId="10" xfId="0" applyNumberFormat="1" applyFont="1" applyBorder="1" applyAlignment="1">
      <alignment horizontal="center"/>
    </xf>
    <xf numFmtId="41" fontId="8" fillId="33" borderId="10" xfId="0" applyNumberFormat="1" applyFont="1" applyFill="1" applyBorder="1" applyAlignment="1">
      <alignment horizontal="center"/>
    </xf>
    <xf numFmtId="41" fontId="8" fillId="0" borderId="10" xfId="40" applyNumberFormat="1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41" fontId="5" fillId="0" borderId="10" xfId="40" applyNumberFormat="1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41" fontId="8" fillId="0" borderId="0" xfId="4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wrapText="1"/>
    </xf>
    <xf numFmtId="16" fontId="8" fillId="0" borderId="15" xfId="0" applyNumberFormat="1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41" fontId="8" fillId="0" borderId="15" xfId="40" applyNumberFormat="1" applyFont="1" applyBorder="1" applyAlignment="1">
      <alignment wrapText="1"/>
    </xf>
    <xf numFmtId="0" fontId="5" fillId="0" borderId="15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3" fillId="0" borderId="0" xfId="56" applyFont="1" applyAlignment="1">
      <alignment horizontal="right"/>
      <protection/>
    </xf>
    <xf numFmtId="0" fontId="12" fillId="0" borderId="0" xfId="56">
      <alignment/>
      <protection/>
    </xf>
    <xf numFmtId="0" fontId="12" fillId="0" borderId="0" xfId="56" applyFont="1" applyAlignment="1">
      <alignment horizontal="right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3" fillId="0" borderId="10" xfId="56" applyFont="1" applyBorder="1">
      <alignment/>
      <protection/>
    </xf>
    <xf numFmtId="3" fontId="13" fillId="0" borderId="10" xfId="56" applyNumberFormat="1" applyFont="1" applyBorder="1">
      <alignment/>
      <protection/>
    </xf>
    <xf numFmtId="0" fontId="13" fillId="0" borderId="10" xfId="56" applyFont="1" applyBorder="1" applyAlignment="1">
      <alignment vertical="center" wrapText="1"/>
      <protection/>
    </xf>
    <xf numFmtId="0" fontId="16" fillId="0" borderId="10" xfId="56" applyFont="1" applyBorder="1">
      <alignment/>
      <protection/>
    </xf>
    <xf numFmtId="3" fontId="16" fillId="0" borderId="10" xfId="56" applyNumberFormat="1" applyFont="1" applyBorder="1">
      <alignment/>
      <protection/>
    </xf>
    <xf numFmtId="3" fontId="16" fillId="0" borderId="10" xfId="56" applyNumberFormat="1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3" fillId="0" borderId="0" xfId="56" applyFont="1" applyAlignment="1">
      <alignment horizontal="left" vertical="center" wrapText="1"/>
      <protection/>
    </xf>
    <xf numFmtId="0" fontId="12" fillId="0" borderId="0" xfId="56" applyAlignment="1">
      <alignment horizontal="center"/>
      <protection/>
    </xf>
    <xf numFmtId="0" fontId="14" fillId="0" borderId="10" xfId="56" applyFont="1" applyBorder="1" applyAlignment="1">
      <alignment horizontal="center" vertical="center"/>
      <protection/>
    </xf>
    <xf numFmtId="3" fontId="17" fillId="0" borderId="10" xfId="56" applyNumberFormat="1" applyFont="1" applyBorder="1" applyAlignment="1">
      <alignment horizontal="right"/>
      <protection/>
    </xf>
    <xf numFmtId="0" fontId="16" fillId="0" borderId="10" xfId="56" applyFont="1" applyBorder="1" applyAlignment="1">
      <alignment vertical="center" wrapText="1"/>
      <protection/>
    </xf>
    <xf numFmtId="3" fontId="16" fillId="0" borderId="10" xfId="56" applyNumberFormat="1" applyFont="1" applyBorder="1" applyAlignment="1">
      <alignment horizontal="right"/>
      <protection/>
    </xf>
    <xf numFmtId="0" fontId="12" fillId="0" borderId="0" xfId="56" applyAlignment="1">
      <alignment vertical="center" wrapText="1"/>
      <protection/>
    </xf>
    <xf numFmtId="0" fontId="12" fillId="0" borderId="0" xfId="56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54" applyFont="1">
      <alignment/>
      <protection/>
    </xf>
    <xf numFmtId="0" fontId="18" fillId="0" borderId="0" xfId="54" applyFont="1">
      <alignment/>
      <protection/>
    </xf>
    <xf numFmtId="0" fontId="18" fillId="0" borderId="0" xfId="54" applyFont="1" applyAlignment="1">
      <alignment horizontal="right"/>
      <protection/>
    </xf>
    <xf numFmtId="0" fontId="20" fillId="0" borderId="16" xfId="54" applyFont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center"/>
      <protection/>
    </xf>
    <xf numFmtId="3" fontId="20" fillId="0" borderId="17" xfId="54" applyNumberFormat="1" applyFont="1" applyBorder="1" applyAlignment="1">
      <alignment horizontal="right" vertical="top" wrapText="1"/>
      <protection/>
    </xf>
    <xf numFmtId="3" fontId="20" fillId="0" borderId="18" xfId="55" applyNumberFormat="1" applyFont="1" applyBorder="1" applyAlignment="1">
      <alignment horizontal="right"/>
      <protection/>
    </xf>
    <xf numFmtId="3" fontId="20" fillId="0" borderId="17" xfId="55" applyNumberFormat="1" applyFont="1" applyBorder="1" applyAlignment="1">
      <alignment horizontal="right"/>
      <protection/>
    </xf>
    <xf numFmtId="3" fontId="20" fillId="0" borderId="17" xfId="54" applyNumberFormat="1" applyFont="1" applyBorder="1" applyAlignment="1">
      <alignment horizontal="right" wrapText="1"/>
      <protection/>
    </xf>
    <xf numFmtId="3" fontId="18" fillId="0" borderId="17" xfId="54" applyNumberFormat="1" applyFont="1" applyBorder="1" applyAlignment="1">
      <alignment horizontal="right" wrapText="1"/>
      <protection/>
    </xf>
    <xf numFmtId="3" fontId="18" fillId="0" borderId="17" xfId="55" applyNumberFormat="1" applyFont="1" applyBorder="1" applyAlignment="1">
      <alignment horizontal="right"/>
      <protection/>
    </xf>
    <xf numFmtId="3" fontId="22" fillId="0" borderId="19" xfId="54" applyNumberFormat="1" applyFont="1" applyBorder="1" applyAlignment="1">
      <alignment horizontal="right" wrapText="1"/>
      <protection/>
    </xf>
    <xf numFmtId="3" fontId="20" fillId="0" borderId="19" xfId="55" applyNumberFormat="1" applyFont="1" applyBorder="1" applyAlignment="1">
      <alignment horizontal="right"/>
      <protection/>
    </xf>
    <xf numFmtId="3" fontId="22" fillId="0" borderId="10" xfId="54" applyNumberFormat="1" applyFont="1" applyBorder="1" applyAlignment="1">
      <alignment horizontal="right" wrapText="1"/>
      <protection/>
    </xf>
    <xf numFmtId="3" fontId="20" fillId="0" borderId="10" xfId="55" applyNumberFormat="1" applyFont="1" applyBorder="1" applyAlignment="1">
      <alignment horizontal="right"/>
      <protection/>
    </xf>
    <xf numFmtId="3" fontId="24" fillId="0" borderId="10" xfId="54" applyNumberFormat="1" applyFont="1" applyBorder="1" applyAlignment="1">
      <alignment horizontal="right" wrapText="1"/>
      <protection/>
    </xf>
    <xf numFmtId="3" fontId="18" fillId="0" borderId="10" xfId="55" applyNumberFormat="1" applyFont="1" applyBorder="1" applyAlignment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56" applyFont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14" fillId="0" borderId="0" xfId="56" applyFont="1" applyAlignment="1">
      <alignment horizontal="center"/>
      <protection/>
    </xf>
    <xf numFmtId="0" fontId="12" fillId="0" borderId="0" xfId="56" applyAlignment="1">
      <alignment horizontal="center"/>
      <protection/>
    </xf>
    <xf numFmtId="0" fontId="14" fillId="0" borderId="0" xfId="56" applyFont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0" fillId="0" borderId="10" xfId="54" applyFont="1" applyBorder="1" applyAlignment="1">
      <alignment horizontal="left" vertical="top" wrapText="1"/>
      <protection/>
    </xf>
    <xf numFmtId="0" fontId="20" fillId="0" borderId="10" xfId="54" applyFont="1" applyBorder="1" applyAlignment="1">
      <alignment vertical="top" wrapText="1"/>
      <protection/>
    </xf>
    <xf numFmtId="0" fontId="18" fillId="0" borderId="10" xfId="54" applyFont="1" applyBorder="1" applyAlignment="1">
      <alignment vertical="top" wrapText="1"/>
      <protection/>
    </xf>
    <xf numFmtId="0" fontId="18" fillId="0" borderId="10" xfId="54" applyFont="1" applyBorder="1" applyAlignment="1">
      <alignment horizontal="left" vertical="top" wrapText="1"/>
      <protection/>
    </xf>
    <xf numFmtId="0" fontId="20" fillId="0" borderId="11" xfId="54" applyFont="1" applyBorder="1" applyAlignment="1">
      <alignment horizontal="left" vertical="top" wrapText="1"/>
      <protection/>
    </xf>
    <xf numFmtId="0" fontId="20" fillId="0" borderId="14" xfId="54" applyFont="1" applyBorder="1" applyAlignment="1">
      <alignment horizontal="left" vertical="top" wrapText="1"/>
      <protection/>
    </xf>
    <xf numFmtId="0" fontId="20" fillId="0" borderId="15" xfId="54" applyFont="1" applyBorder="1" applyAlignment="1">
      <alignment horizontal="left" vertical="top" wrapText="1"/>
      <protection/>
    </xf>
    <xf numFmtId="0" fontId="18" fillId="0" borderId="10" xfId="54" applyFont="1" applyBorder="1" applyAlignment="1">
      <alignment horizontal="center" vertical="top" wrapText="1"/>
      <protection/>
    </xf>
    <xf numFmtId="0" fontId="18" fillId="0" borderId="11" xfId="54" applyFont="1" applyBorder="1" applyAlignment="1">
      <alignment horizontal="left" vertical="top" wrapText="1"/>
      <protection/>
    </xf>
    <xf numFmtId="0" fontId="18" fillId="0" borderId="14" xfId="54" applyFont="1" applyBorder="1" applyAlignment="1">
      <alignment horizontal="left" vertical="top" wrapText="1"/>
      <protection/>
    </xf>
    <xf numFmtId="0" fontId="18" fillId="0" borderId="15" xfId="54" applyFont="1" applyBorder="1" applyAlignment="1">
      <alignment horizontal="left" vertical="top" wrapText="1"/>
      <protection/>
    </xf>
    <xf numFmtId="0" fontId="18" fillId="0" borderId="27" xfId="54" applyFont="1" applyBorder="1" applyAlignment="1">
      <alignment horizontal="left" vertical="top" wrapText="1"/>
      <protection/>
    </xf>
    <xf numFmtId="0" fontId="18" fillId="0" borderId="28" xfId="54" applyFont="1" applyBorder="1" applyAlignment="1">
      <alignment horizontal="left" vertical="top" wrapText="1"/>
      <protection/>
    </xf>
    <xf numFmtId="0" fontId="18" fillId="0" borderId="29" xfId="54" applyFont="1" applyBorder="1" applyAlignment="1">
      <alignment horizontal="left" vertical="top" wrapText="1"/>
      <protection/>
    </xf>
    <xf numFmtId="0" fontId="23" fillId="0" borderId="27" xfId="54" applyFont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0" fontId="23" fillId="0" borderId="29" xfId="54" applyFont="1" applyBorder="1" applyAlignment="1">
      <alignment horizontal="left" vertical="top" wrapText="1"/>
      <protection/>
    </xf>
    <xf numFmtId="0" fontId="18" fillId="0" borderId="30" xfId="54" applyFont="1" applyBorder="1" applyAlignment="1">
      <alignment horizontal="left" vertical="top" wrapText="1"/>
      <protection/>
    </xf>
    <xf numFmtId="0" fontId="18" fillId="0" borderId="16" xfId="54" applyFont="1" applyBorder="1" applyAlignment="1">
      <alignment horizontal="left" vertical="top" wrapText="1"/>
      <protection/>
    </xf>
    <xf numFmtId="0" fontId="18" fillId="0" borderId="31" xfId="54" applyFont="1" applyBorder="1" applyAlignment="1">
      <alignment horizontal="left" vertical="top" wrapText="1"/>
      <protection/>
    </xf>
    <xf numFmtId="0" fontId="23" fillId="0" borderId="27" xfId="54" applyFont="1" applyBorder="1" applyAlignment="1">
      <alignment horizontal="left" vertical="center" wrapText="1"/>
      <protection/>
    </xf>
    <xf numFmtId="0" fontId="23" fillId="0" borderId="28" xfId="54" applyFont="1" applyBorder="1" applyAlignment="1">
      <alignment horizontal="left" vertical="center" wrapText="1"/>
      <protection/>
    </xf>
    <xf numFmtId="0" fontId="23" fillId="0" borderId="29" xfId="54" applyFont="1" applyBorder="1" applyAlignment="1">
      <alignment horizontal="left" vertical="center" wrapText="1"/>
      <protection/>
    </xf>
    <xf numFmtId="0" fontId="18" fillId="0" borderId="27" xfId="54" applyFont="1" applyBorder="1" applyAlignment="1">
      <alignment horizontal="left" vertical="center" wrapText="1"/>
      <protection/>
    </xf>
    <xf numFmtId="0" fontId="18" fillId="0" borderId="28" xfId="54" applyFont="1" applyBorder="1" applyAlignment="1">
      <alignment horizontal="left" vertical="center" wrapText="1"/>
      <protection/>
    </xf>
    <xf numFmtId="0" fontId="18" fillId="0" borderId="29" xfId="54" applyFont="1" applyBorder="1" applyAlignment="1">
      <alignment horizontal="left" vertical="center" wrapText="1"/>
      <protection/>
    </xf>
    <xf numFmtId="0" fontId="21" fillId="0" borderId="0" xfId="54" applyFont="1" applyAlignment="1">
      <alignment horizontal="right"/>
      <protection/>
    </xf>
    <xf numFmtId="0" fontId="22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/>
      <protection/>
    </xf>
    <xf numFmtId="0" fontId="20" fillId="0" borderId="10" xfId="54" applyFont="1" applyBorder="1" applyAlignment="1">
      <alignment horizontal="left" vertical="center" wrapText="1"/>
      <protection/>
    </xf>
    <xf numFmtId="0" fontId="20" fillId="0" borderId="32" xfId="54" applyFont="1" applyBorder="1" applyAlignment="1">
      <alignment horizontal="left" vertical="center" wrapText="1"/>
      <protection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4" xfId="55"/>
    <cellStyle name="Normál_Munka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G33" sqref="G33"/>
    </sheetView>
  </sheetViews>
  <sheetFormatPr defaultColWidth="9.00390625" defaultRowHeight="12.75"/>
  <cols>
    <col min="3" max="3" width="38.00390625" style="0" customWidth="1"/>
    <col min="4" max="4" width="14.375" style="0" customWidth="1"/>
    <col min="5" max="5" width="6.625" style="0" customWidth="1"/>
    <col min="6" max="6" width="47.25390625" style="0" customWidth="1"/>
    <col min="7" max="7" width="15.125" style="0" customWidth="1"/>
  </cols>
  <sheetData>
    <row r="3" spans="6:7" ht="12" customHeight="1">
      <c r="F3" s="5"/>
      <c r="G3" s="6" t="s">
        <v>116</v>
      </c>
    </row>
    <row r="4" spans="1:7" ht="12.75">
      <c r="A4" s="218" t="s">
        <v>16</v>
      </c>
      <c r="B4" s="218"/>
      <c r="C4" s="218"/>
      <c r="D4" s="218"/>
      <c r="E4" s="218"/>
      <c r="F4" s="218"/>
      <c r="G4" s="218"/>
    </row>
    <row r="5" spans="1:7" ht="12.75">
      <c r="A5" s="218">
        <v>2019</v>
      </c>
      <c r="B5" s="218"/>
      <c r="C5" s="218"/>
      <c r="D5" s="218"/>
      <c r="E5" s="218"/>
      <c r="F5" s="218"/>
      <c r="G5" s="218"/>
    </row>
    <row r="6" spans="1:7" ht="12.75">
      <c r="A6" s="94"/>
      <c r="B6" s="94"/>
      <c r="C6" s="94"/>
      <c r="D6" s="94"/>
      <c r="E6" s="94"/>
      <c r="F6" s="94"/>
      <c r="G6" s="94"/>
    </row>
    <row r="7" spans="1:7" ht="12" customHeight="1">
      <c r="A7" s="221"/>
      <c r="B7" s="221"/>
      <c r="C7" s="221"/>
      <c r="D7" s="40"/>
      <c r="E7" s="221"/>
      <c r="F7" s="221"/>
      <c r="G7" s="38" t="s">
        <v>0</v>
      </c>
    </row>
    <row r="8" spans="1:7" ht="14.25" customHeight="1">
      <c r="A8" s="219" t="s">
        <v>22</v>
      </c>
      <c r="B8" s="219"/>
      <c r="C8" s="219"/>
      <c r="D8" s="219"/>
      <c r="E8" s="219" t="s">
        <v>23</v>
      </c>
      <c r="F8" s="219"/>
      <c r="G8" s="219"/>
    </row>
    <row r="9" spans="1:7" ht="12.75">
      <c r="A9" s="220" t="s">
        <v>17</v>
      </c>
      <c r="B9" s="220"/>
      <c r="C9" s="220"/>
      <c r="D9" s="11" t="s">
        <v>21</v>
      </c>
      <c r="E9" s="220" t="s">
        <v>17</v>
      </c>
      <c r="F9" s="220"/>
      <c r="G9" s="11" t="s">
        <v>21</v>
      </c>
    </row>
    <row r="10" spans="1:7" ht="12" customHeight="1">
      <c r="A10" s="212" t="s">
        <v>42</v>
      </c>
      <c r="B10" s="212"/>
      <c r="C10" s="212"/>
      <c r="D10" s="24">
        <v>132625</v>
      </c>
      <c r="E10" s="212" t="s">
        <v>51</v>
      </c>
      <c r="F10" s="212"/>
      <c r="G10" s="24">
        <v>30923</v>
      </c>
    </row>
    <row r="11" spans="1:7" ht="12" customHeight="1">
      <c r="A11" s="224" t="s">
        <v>43</v>
      </c>
      <c r="B11" s="225"/>
      <c r="C11" s="226"/>
      <c r="D11" s="24">
        <v>27500</v>
      </c>
      <c r="E11" s="228" t="s">
        <v>69</v>
      </c>
      <c r="F11" s="228"/>
      <c r="G11" s="24">
        <v>6078</v>
      </c>
    </row>
    <row r="12" spans="1:7" ht="12" customHeight="1">
      <c r="A12" s="59" t="s">
        <v>44</v>
      </c>
      <c r="B12" s="90"/>
      <c r="C12" s="93"/>
      <c r="D12" s="24">
        <v>414</v>
      </c>
      <c r="E12" s="212" t="s">
        <v>53</v>
      </c>
      <c r="F12" s="212"/>
      <c r="G12" s="24">
        <v>37504</v>
      </c>
    </row>
    <row r="13" spans="1:7" ht="12" customHeight="1">
      <c r="A13" s="59" t="s">
        <v>45</v>
      </c>
      <c r="B13" s="90"/>
      <c r="C13" s="93"/>
      <c r="D13" s="24">
        <v>27309</v>
      </c>
      <c r="E13" s="212" t="s">
        <v>54</v>
      </c>
      <c r="F13" s="212"/>
      <c r="G13" s="24">
        <v>8965</v>
      </c>
    </row>
    <row r="14" spans="1:7" ht="12" customHeight="1">
      <c r="A14" s="227"/>
      <c r="B14" s="227"/>
      <c r="C14" s="227"/>
      <c r="D14" s="24"/>
      <c r="E14" s="212" t="s">
        <v>55</v>
      </c>
      <c r="F14" s="212"/>
      <c r="G14" s="24">
        <v>2000</v>
      </c>
    </row>
    <row r="15" spans="1:7" ht="12" customHeight="1">
      <c r="A15" s="227"/>
      <c r="B15" s="227"/>
      <c r="C15" s="227"/>
      <c r="D15" s="24"/>
      <c r="E15" s="229" t="s">
        <v>212</v>
      </c>
      <c r="F15" s="230"/>
      <c r="G15" s="24">
        <v>2000</v>
      </c>
    </row>
    <row r="16" spans="1:7" ht="12" customHeight="1">
      <c r="A16" s="222"/>
      <c r="B16" s="222"/>
      <c r="C16" s="222"/>
      <c r="D16" s="24"/>
      <c r="E16" s="4"/>
      <c r="F16" s="84" t="s">
        <v>211</v>
      </c>
      <c r="G16" s="123">
        <v>2000</v>
      </c>
    </row>
    <row r="17" spans="1:7" ht="12" customHeight="1">
      <c r="A17" s="214"/>
      <c r="B17" s="223"/>
      <c r="C17" s="215"/>
      <c r="D17" s="24"/>
      <c r="E17" s="229" t="s">
        <v>213</v>
      </c>
      <c r="F17" s="230"/>
      <c r="G17" s="123"/>
    </row>
    <row r="18" spans="1:7" ht="12" customHeight="1">
      <c r="A18" s="208" t="s">
        <v>50</v>
      </c>
      <c r="B18" s="208"/>
      <c r="C18" s="208"/>
      <c r="D18" s="46">
        <f>SUM(D10:D17)</f>
        <v>187848</v>
      </c>
      <c r="E18" s="206" t="s">
        <v>58</v>
      </c>
      <c r="F18" s="207"/>
      <c r="G18" s="46">
        <f>SUM(G10:G14)</f>
        <v>85470</v>
      </c>
    </row>
    <row r="19" spans="1:7" ht="12" customHeight="1">
      <c r="A19" s="214"/>
      <c r="B19" s="223"/>
      <c r="C19" s="215"/>
      <c r="D19" s="24"/>
      <c r="E19" s="214"/>
      <c r="F19" s="215"/>
      <c r="G19" s="24"/>
    </row>
    <row r="20" spans="1:7" ht="12" customHeight="1">
      <c r="A20" s="224" t="s">
        <v>102</v>
      </c>
      <c r="B20" s="225"/>
      <c r="C20" s="226"/>
      <c r="D20" s="24"/>
      <c r="E20" s="214" t="s">
        <v>66</v>
      </c>
      <c r="F20" s="215"/>
      <c r="G20" s="24"/>
    </row>
    <row r="21" spans="1:7" ht="12" customHeight="1">
      <c r="A21" s="224" t="s">
        <v>103</v>
      </c>
      <c r="B21" s="225"/>
      <c r="C21" s="226"/>
      <c r="D21" s="24"/>
      <c r="E21" s="214" t="s">
        <v>67</v>
      </c>
      <c r="F21" s="215"/>
      <c r="G21" s="24">
        <v>14089</v>
      </c>
    </row>
    <row r="22" spans="1:7" ht="12" customHeight="1">
      <c r="A22" s="212" t="s">
        <v>104</v>
      </c>
      <c r="B22" s="212"/>
      <c r="C22" s="212"/>
      <c r="D22" s="24"/>
      <c r="E22" s="214" t="s">
        <v>68</v>
      </c>
      <c r="F22" s="215"/>
      <c r="G22" s="24"/>
    </row>
    <row r="23" spans="1:7" ht="12" customHeight="1">
      <c r="A23" s="208" t="s">
        <v>233</v>
      </c>
      <c r="B23" s="208"/>
      <c r="C23" s="208"/>
      <c r="D23" s="24"/>
      <c r="E23" s="206" t="s">
        <v>234</v>
      </c>
      <c r="F23" s="207"/>
      <c r="G23" s="46">
        <f>SUM(G20:G22)</f>
        <v>14089</v>
      </c>
    </row>
    <row r="24" spans="1:7" ht="12" customHeight="1">
      <c r="A24" s="216"/>
      <c r="B24" s="231"/>
      <c r="C24" s="217"/>
      <c r="D24" s="24"/>
      <c r="E24" s="206"/>
      <c r="F24" s="207"/>
      <c r="G24" s="24"/>
    </row>
    <row r="25" spans="1:7" ht="12" customHeight="1">
      <c r="A25" s="209" t="s">
        <v>235</v>
      </c>
      <c r="B25" s="210"/>
      <c r="C25" s="211"/>
      <c r="D25" s="46">
        <f>D18</f>
        <v>187848</v>
      </c>
      <c r="E25" s="206" t="s">
        <v>274</v>
      </c>
      <c r="F25" s="207"/>
      <c r="G25" s="46">
        <f>G18+G23</f>
        <v>99559</v>
      </c>
    </row>
    <row r="26" spans="1:7" ht="12" customHeight="1">
      <c r="A26" s="209"/>
      <c r="B26" s="210"/>
      <c r="C26" s="211"/>
      <c r="D26" s="24"/>
      <c r="E26" s="18"/>
      <c r="F26" s="92"/>
      <c r="G26" s="24"/>
    </row>
    <row r="27" spans="1:7" ht="12" customHeight="1">
      <c r="A27" s="206" t="s">
        <v>236</v>
      </c>
      <c r="B27" s="213"/>
      <c r="C27" s="207"/>
      <c r="D27" s="103">
        <v>10837</v>
      </c>
      <c r="E27" s="206" t="s">
        <v>237</v>
      </c>
      <c r="F27" s="207"/>
      <c r="G27" s="24">
        <v>99126</v>
      </c>
    </row>
    <row r="28" spans="1:7" ht="12" customHeight="1">
      <c r="A28" s="233" t="s">
        <v>194</v>
      </c>
      <c r="B28" s="212"/>
      <c r="C28" s="212"/>
      <c r="D28" s="103">
        <v>10837</v>
      </c>
      <c r="E28" s="216"/>
      <c r="F28" s="217"/>
      <c r="G28" s="24"/>
    </row>
    <row r="29" spans="1:7" ht="12" customHeight="1">
      <c r="A29" s="212"/>
      <c r="B29" s="212"/>
      <c r="C29" s="212"/>
      <c r="D29" s="24"/>
      <c r="E29" s="214"/>
      <c r="F29" s="215"/>
      <c r="G29" s="24"/>
    </row>
    <row r="30" spans="1:7" ht="12.75" customHeight="1">
      <c r="A30" s="232" t="s">
        <v>238</v>
      </c>
      <c r="B30" s="232"/>
      <c r="C30" s="232"/>
      <c r="D30" s="46">
        <f>D25+D27</f>
        <v>198685</v>
      </c>
      <c r="E30" s="232" t="s">
        <v>239</v>
      </c>
      <c r="F30" s="232"/>
      <c r="G30" s="46">
        <f>G25+G27</f>
        <v>198685</v>
      </c>
    </row>
  </sheetData>
  <sheetProtection/>
  <mergeCells count="46">
    <mergeCell ref="A24:C24"/>
    <mergeCell ref="E24:F24"/>
    <mergeCell ref="A26:C26"/>
    <mergeCell ref="A20:C20"/>
    <mergeCell ref="E20:F20"/>
    <mergeCell ref="A30:C30"/>
    <mergeCell ref="E30:F30"/>
    <mergeCell ref="A28:C28"/>
    <mergeCell ref="E22:F22"/>
    <mergeCell ref="E23:F23"/>
    <mergeCell ref="E18:F18"/>
    <mergeCell ref="E15:F15"/>
    <mergeCell ref="E21:F21"/>
    <mergeCell ref="A21:C21"/>
    <mergeCell ref="E17:F17"/>
    <mergeCell ref="E13:F13"/>
    <mergeCell ref="A19:C19"/>
    <mergeCell ref="E7:F7"/>
    <mergeCell ref="A16:C16"/>
    <mergeCell ref="A17:C17"/>
    <mergeCell ref="A11:C11"/>
    <mergeCell ref="A10:C10"/>
    <mergeCell ref="A14:C14"/>
    <mergeCell ref="A15:C15"/>
    <mergeCell ref="E10:F10"/>
    <mergeCell ref="E11:F11"/>
    <mergeCell ref="A22:C22"/>
    <mergeCell ref="E28:F28"/>
    <mergeCell ref="E12:F12"/>
    <mergeCell ref="A4:G4"/>
    <mergeCell ref="A5:G5"/>
    <mergeCell ref="A8:D8"/>
    <mergeCell ref="A9:C9"/>
    <mergeCell ref="E9:F9"/>
    <mergeCell ref="E8:G8"/>
    <mergeCell ref="A7:C7"/>
    <mergeCell ref="E25:F25"/>
    <mergeCell ref="A23:C23"/>
    <mergeCell ref="A25:C25"/>
    <mergeCell ref="E14:F14"/>
    <mergeCell ref="A27:C27"/>
    <mergeCell ref="A29:C29"/>
    <mergeCell ref="E27:F27"/>
    <mergeCell ref="E29:F29"/>
    <mergeCell ref="E19:F19"/>
    <mergeCell ref="A18:C18"/>
  </mergeCells>
  <printOptions/>
  <pageMargins left="0.5905511811023623" right="0.33" top="0.26" bottom="0.2755905511811024" header="0.44" footer="0.2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35" sqref="K35"/>
    </sheetView>
  </sheetViews>
  <sheetFormatPr defaultColWidth="9.00390625" defaultRowHeight="12.75"/>
  <cols>
    <col min="4" max="4" width="26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0.625" style="0" customWidth="1"/>
  </cols>
  <sheetData>
    <row r="1" spans="1:8" ht="12.75">
      <c r="A1" s="235" t="s">
        <v>242</v>
      </c>
      <c r="B1" s="235"/>
      <c r="C1" s="235"/>
      <c r="D1" s="235"/>
      <c r="E1" s="235"/>
      <c r="F1" s="235"/>
      <c r="G1" s="235"/>
      <c r="H1" s="235"/>
    </row>
    <row r="2" spans="1:8" ht="12.75">
      <c r="A2" s="236" t="s">
        <v>326</v>
      </c>
      <c r="B2" s="236"/>
      <c r="C2" s="236"/>
      <c r="D2" s="236"/>
      <c r="E2" s="236"/>
      <c r="F2" s="236"/>
      <c r="G2" s="236"/>
      <c r="H2" s="236"/>
    </row>
    <row r="3" spans="1:8" ht="12.75">
      <c r="A3" s="236" t="s">
        <v>27</v>
      </c>
      <c r="B3" s="236"/>
      <c r="C3" s="236"/>
      <c r="D3" s="236"/>
      <c r="E3" s="236"/>
      <c r="F3" s="236"/>
      <c r="G3" s="236"/>
      <c r="H3" s="236"/>
    </row>
    <row r="4" spans="1:8" ht="12.75">
      <c r="A4" s="237" t="s">
        <v>1</v>
      </c>
      <c r="B4" s="237"/>
      <c r="C4" s="237"/>
      <c r="D4" s="237"/>
      <c r="E4" s="237"/>
      <c r="F4" s="237"/>
      <c r="G4" s="237"/>
      <c r="H4" s="237"/>
    </row>
    <row r="5" spans="1:8" ht="12.75" customHeight="1">
      <c r="A5" s="238" t="s">
        <v>2</v>
      </c>
      <c r="B5" s="239"/>
      <c r="C5" s="239"/>
      <c r="D5" s="240"/>
      <c r="E5" s="279" t="s">
        <v>27</v>
      </c>
      <c r="F5" s="280"/>
      <c r="G5" s="280"/>
      <c r="H5" s="281"/>
    </row>
    <row r="6" spans="1:8" ht="12.75">
      <c r="A6" s="241"/>
      <c r="B6" s="242"/>
      <c r="C6" s="242"/>
      <c r="D6" s="243"/>
      <c r="E6" s="115" t="s">
        <v>303</v>
      </c>
      <c r="F6" s="32"/>
      <c r="G6" s="32"/>
      <c r="H6" s="11" t="s">
        <v>12</v>
      </c>
    </row>
    <row r="7" spans="1:8" ht="12.75" customHeight="1">
      <c r="A7" s="250" t="s">
        <v>70</v>
      </c>
      <c r="B7" s="250"/>
      <c r="C7" s="250"/>
      <c r="D7" s="250"/>
      <c r="E7" s="22"/>
      <c r="F7" s="22"/>
      <c r="G7" s="22"/>
      <c r="H7" s="9"/>
    </row>
    <row r="8" spans="1:8" ht="12.75">
      <c r="A8" s="212" t="s">
        <v>217</v>
      </c>
      <c r="B8" s="212"/>
      <c r="C8" s="212"/>
      <c r="D8" s="212"/>
      <c r="E8" s="22"/>
      <c r="F8" s="22"/>
      <c r="G8" s="22"/>
      <c r="H8" s="9"/>
    </row>
    <row r="9" spans="1:8" ht="21.75" customHeight="1">
      <c r="A9" s="224" t="s">
        <v>218</v>
      </c>
      <c r="B9" s="225"/>
      <c r="C9" s="225"/>
      <c r="D9" s="226"/>
      <c r="E9" s="22"/>
      <c r="F9" s="22"/>
      <c r="G9" s="22"/>
      <c r="H9" s="9"/>
    </row>
    <row r="10" spans="1:8" ht="12.75">
      <c r="A10" s="214" t="s">
        <v>219</v>
      </c>
      <c r="B10" s="223"/>
      <c r="C10" s="223"/>
      <c r="D10" s="215"/>
      <c r="E10" s="22"/>
      <c r="F10" s="22"/>
      <c r="G10" s="22"/>
      <c r="H10" s="9"/>
    </row>
    <row r="11" spans="1:8" ht="16.5" customHeight="1">
      <c r="A11" s="214" t="s">
        <v>220</v>
      </c>
      <c r="B11" s="223"/>
      <c r="C11" s="223"/>
      <c r="D11" s="215"/>
      <c r="E11" s="22"/>
      <c r="F11" s="22"/>
      <c r="G11" s="22"/>
      <c r="H11" s="9"/>
    </row>
    <row r="12" spans="1:8" ht="12.75" customHeight="1">
      <c r="A12" s="214" t="s">
        <v>204</v>
      </c>
      <c r="B12" s="223"/>
      <c r="C12" s="223"/>
      <c r="D12" s="215"/>
      <c r="E12" s="22"/>
      <c r="F12" s="22"/>
      <c r="G12" s="22"/>
      <c r="H12" s="9"/>
    </row>
    <row r="13" spans="1:8" ht="23.25" customHeight="1">
      <c r="A13" s="224" t="s">
        <v>73</v>
      </c>
      <c r="B13" s="225"/>
      <c r="C13" s="225"/>
      <c r="D13" s="226"/>
      <c r="E13" s="22"/>
      <c r="F13" s="22"/>
      <c r="G13" s="22"/>
      <c r="H13" s="9"/>
    </row>
    <row r="14" spans="1:8" ht="21.75" customHeight="1">
      <c r="A14" s="224" t="s">
        <v>74</v>
      </c>
      <c r="B14" s="225"/>
      <c r="C14" s="225"/>
      <c r="D14" s="226"/>
      <c r="E14" s="22"/>
      <c r="F14" s="22"/>
      <c r="G14" s="22"/>
      <c r="H14" s="9"/>
    </row>
    <row r="15" spans="1:8" ht="22.5" customHeight="1">
      <c r="A15" s="224" t="s">
        <v>75</v>
      </c>
      <c r="B15" s="225"/>
      <c r="C15" s="225"/>
      <c r="D15" s="226"/>
      <c r="E15" s="22"/>
      <c r="F15" s="22"/>
      <c r="G15" s="22"/>
      <c r="H15" s="9"/>
    </row>
    <row r="16" spans="1:8" ht="12.75">
      <c r="A16" s="224" t="s">
        <v>76</v>
      </c>
      <c r="B16" s="225"/>
      <c r="C16" s="225"/>
      <c r="D16" s="226"/>
      <c r="E16" s="22"/>
      <c r="F16" s="22"/>
      <c r="G16" s="22"/>
      <c r="H16" s="9"/>
    </row>
    <row r="17" spans="1:8" ht="12.75">
      <c r="A17" s="209" t="s">
        <v>114</v>
      </c>
      <c r="B17" s="210"/>
      <c r="C17" s="210"/>
      <c r="D17" s="211"/>
      <c r="E17" s="22"/>
      <c r="F17" s="22"/>
      <c r="G17" s="22"/>
      <c r="H17" s="9"/>
    </row>
    <row r="18" spans="1:8" ht="12.75">
      <c r="A18" s="214"/>
      <c r="B18" s="223"/>
      <c r="C18" s="223"/>
      <c r="D18" s="215"/>
      <c r="E18" s="23"/>
      <c r="F18" s="22"/>
      <c r="G18" s="22"/>
      <c r="H18" s="9"/>
    </row>
    <row r="19" spans="1:8" ht="12.75" customHeight="1">
      <c r="A19" s="247" t="s">
        <v>86</v>
      </c>
      <c r="B19" s="248"/>
      <c r="C19" s="248"/>
      <c r="D19" s="249"/>
      <c r="E19" s="22"/>
      <c r="F19" s="22"/>
      <c r="G19" s="22"/>
      <c r="H19" s="9"/>
    </row>
    <row r="20" spans="1:8" ht="12.75" customHeight="1">
      <c r="A20" s="208"/>
      <c r="B20" s="208"/>
      <c r="C20" s="208"/>
      <c r="D20" s="208"/>
      <c r="E20" s="22"/>
      <c r="F20" s="22"/>
      <c r="G20" s="22"/>
      <c r="H20" s="9"/>
    </row>
    <row r="21" spans="1:8" ht="12.75">
      <c r="A21" s="234" t="s">
        <v>87</v>
      </c>
      <c r="B21" s="234"/>
      <c r="C21" s="234"/>
      <c r="D21" s="234"/>
      <c r="E21" s="23"/>
      <c r="F21" s="22"/>
      <c r="G21" s="22"/>
      <c r="H21" s="9"/>
    </row>
    <row r="22" spans="1:8" ht="12.75">
      <c r="A22" s="228" t="s">
        <v>88</v>
      </c>
      <c r="B22" s="228"/>
      <c r="C22" s="228"/>
      <c r="D22" s="228"/>
      <c r="E22" s="22"/>
      <c r="F22" s="22"/>
      <c r="G22" s="22"/>
      <c r="H22" s="9"/>
    </row>
    <row r="23" spans="1:8" ht="12.75">
      <c r="A23" s="212" t="s">
        <v>89</v>
      </c>
      <c r="B23" s="212"/>
      <c r="C23" s="212"/>
      <c r="D23" s="212"/>
      <c r="E23" s="22"/>
      <c r="F23" s="22"/>
      <c r="G23" s="22"/>
      <c r="H23" s="9"/>
    </row>
    <row r="24" spans="1:8" ht="12.75">
      <c r="A24" s="234" t="s">
        <v>206</v>
      </c>
      <c r="B24" s="234"/>
      <c r="C24" s="234"/>
      <c r="D24" s="234"/>
      <c r="E24" s="22"/>
      <c r="F24" s="22"/>
      <c r="G24" s="22"/>
      <c r="H24" s="9"/>
    </row>
    <row r="25" spans="1:8" ht="12.75">
      <c r="A25" s="276" t="s">
        <v>221</v>
      </c>
      <c r="B25" s="277"/>
      <c r="C25" s="277"/>
      <c r="D25" s="278"/>
      <c r="E25" s="22"/>
      <c r="F25" s="22"/>
      <c r="G25" s="22"/>
      <c r="H25" s="9"/>
    </row>
    <row r="26" spans="1:8" ht="12.75">
      <c r="A26" s="212" t="s">
        <v>90</v>
      </c>
      <c r="B26" s="212"/>
      <c r="C26" s="212"/>
      <c r="D26" s="212"/>
      <c r="E26" s="23"/>
      <c r="F26" s="22"/>
      <c r="G26" s="22"/>
      <c r="H26" s="9"/>
    </row>
    <row r="27" spans="1:8" ht="12.75">
      <c r="A27" s="214" t="s">
        <v>91</v>
      </c>
      <c r="B27" s="223"/>
      <c r="C27" s="223"/>
      <c r="D27" s="215"/>
      <c r="E27" s="23"/>
      <c r="F27" s="22"/>
      <c r="G27" s="22"/>
      <c r="H27" s="9"/>
    </row>
    <row r="28" spans="1:8" ht="12.75">
      <c r="A28" s="212" t="s">
        <v>196</v>
      </c>
      <c r="B28" s="212"/>
      <c r="C28" s="212"/>
      <c r="D28" s="212"/>
      <c r="E28" s="22"/>
      <c r="F28" s="22"/>
      <c r="G28" s="22"/>
      <c r="H28" s="9"/>
    </row>
    <row r="29" spans="1:8" ht="12.75">
      <c r="A29" s="212" t="s">
        <v>92</v>
      </c>
      <c r="B29" s="208"/>
      <c r="C29" s="208"/>
      <c r="D29" s="208"/>
      <c r="E29" s="9"/>
      <c r="F29" s="9"/>
      <c r="G29" s="9"/>
      <c r="H29" s="9"/>
    </row>
    <row r="30" spans="1:8" ht="12.75" customHeight="1">
      <c r="A30" s="214" t="s">
        <v>198</v>
      </c>
      <c r="B30" s="223"/>
      <c r="C30" s="223"/>
      <c r="D30" s="215"/>
      <c r="E30" s="9"/>
      <c r="F30" s="9"/>
      <c r="G30" s="9"/>
      <c r="H30" s="9"/>
    </row>
    <row r="31" spans="1:8" ht="12.75" customHeight="1">
      <c r="A31" s="214" t="s">
        <v>197</v>
      </c>
      <c r="B31" s="223"/>
      <c r="C31" s="223"/>
      <c r="D31" s="215"/>
      <c r="E31" s="9"/>
      <c r="F31" s="9"/>
      <c r="G31" s="9"/>
      <c r="H31" s="9"/>
    </row>
    <row r="32" spans="1:8" ht="11.25" customHeight="1">
      <c r="A32" s="208" t="s">
        <v>93</v>
      </c>
      <c r="B32" s="208"/>
      <c r="C32" s="208"/>
      <c r="D32" s="208"/>
      <c r="E32" s="9"/>
      <c r="F32" s="9"/>
      <c r="G32" s="9"/>
      <c r="H32" s="9"/>
    </row>
    <row r="33" spans="1:8" ht="12.75" customHeight="1">
      <c r="A33" s="227"/>
      <c r="B33" s="227"/>
      <c r="C33" s="227"/>
      <c r="D33" s="227"/>
      <c r="E33" s="9"/>
      <c r="F33" s="9"/>
      <c r="G33" s="9"/>
      <c r="H33" s="9"/>
    </row>
    <row r="34" spans="1:8" ht="23.25" customHeight="1">
      <c r="A34" s="224" t="s">
        <v>94</v>
      </c>
      <c r="B34" s="225"/>
      <c r="C34" s="225"/>
      <c r="D34" s="226"/>
      <c r="E34" s="9"/>
      <c r="F34" s="9"/>
      <c r="G34" s="9"/>
      <c r="H34" s="9"/>
    </row>
    <row r="35" spans="1:8" ht="24" customHeight="1">
      <c r="A35" s="224" t="s">
        <v>209</v>
      </c>
      <c r="B35" s="225"/>
      <c r="C35" s="225"/>
      <c r="D35" s="226"/>
      <c r="E35" s="112"/>
      <c r="F35" s="10"/>
      <c r="G35" s="10"/>
      <c r="H35" s="13"/>
    </row>
    <row r="36" spans="1:8" ht="12.75">
      <c r="A36" s="214" t="s">
        <v>210</v>
      </c>
      <c r="B36" s="223"/>
      <c r="C36" s="223"/>
      <c r="D36" s="215"/>
      <c r="E36" s="13"/>
      <c r="F36" s="9"/>
      <c r="G36" s="9"/>
      <c r="H36" s="13"/>
    </row>
    <row r="37" spans="1:8" ht="12.75">
      <c r="A37" s="208" t="s">
        <v>95</v>
      </c>
      <c r="B37" s="208"/>
      <c r="C37" s="208"/>
      <c r="D37" s="208"/>
      <c r="E37" s="13"/>
      <c r="F37" s="9"/>
      <c r="G37" s="9"/>
      <c r="H37" s="13"/>
    </row>
    <row r="38" spans="1:8" ht="12.75">
      <c r="A38" s="212"/>
      <c r="B38" s="212"/>
      <c r="C38" s="212"/>
      <c r="D38" s="212"/>
      <c r="E38" s="9"/>
      <c r="F38" s="9"/>
      <c r="G38" s="9"/>
      <c r="H38" s="13"/>
    </row>
    <row r="39" spans="1:8" ht="12.75">
      <c r="A39" s="208" t="s">
        <v>177</v>
      </c>
      <c r="B39" s="208"/>
      <c r="C39" s="208"/>
      <c r="D39" s="208"/>
      <c r="E39" s="112"/>
      <c r="F39" s="9"/>
      <c r="G39" s="9"/>
      <c r="H39" s="112"/>
    </row>
  </sheetData>
  <sheetProtection/>
  <mergeCells count="39">
    <mergeCell ref="A39:D39"/>
    <mergeCell ref="A27:D27"/>
    <mergeCell ref="A11:D11"/>
    <mergeCell ref="A12:D12"/>
    <mergeCell ref="A31:D31"/>
    <mergeCell ref="A18:D18"/>
    <mergeCell ref="A19:D19"/>
    <mergeCell ref="A20:D20"/>
    <mergeCell ref="A21:D21"/>
    <mergeCell ref="A38:D38"/>
    <mergeCell ref="A5:D6"/>
    <mergeCell ref="A14:D14"/>
    <mergeCell ref="A35:D35"/>
    <mergeCell ref="A36:D36"/>
    <mergeCell ref="A29:D29"/>
    <mergeCell ref="A32:D32"/>
    <mergeCell ref="A33:D33"/>
    <mergeCell ref="A30:D30"/>
    <mergeCell ref="A34:D34"/>
    <mergeCell ref="A15:D15"/>
    <mergeCell ref="A13:D13"/>
    <mergeCell ref="A8:D8"/>
    <mergeCell ref="A9:D9"/>
    <mergeCell ref="A10:D10"/>
    <mergeCell ref="A37:D37"/>
    <mergeCell ref="A23:D23"/>
    <mergeCell ref="A24:D24"/>
    <mergeCell ref="A25:D25"/>
    <mergeCell ref="A26:D26"/>
    <mergeCell ref="A4:H4"/>
    <mergeCell ref="A17:D17"/>
    <mergeCell ref="A16:D16"/>
    <mergeCell ref="A28:D28"/>
    <mergeCell ref="A22:D22"/>
    <mergeCell ref="A1:H1"/>
    <mergeCell ref="A2:H2"/>
    <mergeCell ref="A3:H3"/>
    <mergeCell ref="E5:H5"/>
    <mergeCell ref="A7:D7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2" width="9.25390625" style="0" customWidth="1"/>
    <col min="4" max="4" width="16.875" style="0" customWidth="1"/>
    <col min="5" max="5" width="14.125" style="0" customWidth="1"/>
    <col min="6" max="6" width="13.25390625" style="0" customWidth="1"/>
    <col min="7" max="7" width="13.625" style="0" customWidth="1"/>
  </cols>
  <sheetData>
    <row r="1" spans="1:7" ht="12.75">
      <c r="A1" s="253" t="s">
        <v>243</v>
      </c>
      <c r="B1" s="253"/>
      <c r="C1" s="253"/>
      <c r="D1" s="253"/>
      <c r="E1" s="253"/>
      <c r="F1" s="253"/>
      <c r="G1" s="253"/>
    </row>
    <row r="2" spans="1:7" ht="12.75">
      <c r="A2" s="265"/>
      <c r="B2" s="265"/>
      <c r="C2" s="265"/>
      <c r="D2" s="265"/>
      <c r="E2" s="265"/>
      <c r="F2" s="265"/>
      <c r="G2" s="265"/>
    </row>
    <row r="3" spans="1:7" ht="12.75">
      <c r="A3" s="97"/>
      <c r="B3" s="97"/>
      <c r="C3" s="97"/>
      <c r="D3" s="97"/>
      <c r="E3" s="97"/>
      <c r="F3" s="97"/>
      <c r="G3" s="97"/>
    </row>
    <row r="4" spans="1:7" ht="12.75">
      <c r="A4" s="236" t="s">
        <v>329</v>
      </c>
      <c r="B4" s="236"/>
      <c r="C4" s="236"/>
      <c r="D4" s="236"/>
      <c r="E4" s="236"/>
      <c r="F4" s="236"/>
      <c r="G4" s="236"/>
    </row>
    <row r="5" spans="1:7" ht="12.75">
      <c r="A5" s="236" t="s">
        <v>31</v>
      </c>
      <c r="B5" s="236"/>
      <c r="C5" s="236"/>
      <c r="D5" s="236"/>
      <c r="E5" s="236"/>
      <c r="F5" s="236"/>
      <c r="G5" s="236"/>
    </row>
    <row r="6" spans="1:7" ht="12.75">
      <c r="A6" s="49"/>
      <c r="B6" s="49"/>
      <c r="C6" s="49"/>
      <c r="D6" s="49"/>
      <c r="E6" s="49"/>
      <c r="F6" s="49"/>
      <c r="G6" s="49"/>
    </row>
    <row r="7" spans="1:7" ht="12.75">
      <c r="A7" s="49"/>
      <c r="B7" s="49"/>
      <c r="C7" s="49"/>
      <c r="D7" s="49"/>
      <c r="E7" s="49"/>
      <c r="F7" s="49"/>
      <c r="G7" s="49"/>
    </row>
    <row r="8" spans="1:7" ht="12.75">
      <c r="A8" s="237" t="s">
        <v>1</v>
      </c>
      <c r="B8" s="237"/>
      <c r="C8" s="237"/>
      <c r="D8" s="237"/>
      <c r="E8" s="237"/>
      <c r="F8" s="237"/>
      <c r="G8" s="237"/>
    </row>
    <row r="9" spans="1:7" ht="12.75" customHeight="1">
      <c r="A9" s="220" t="s">
        <v>2</v>
      </c>
      <c r="B9" s="220"/>
      <c r="C9" s="220"/>
      <c r="D9" s="220"/>
      <c r="E9" s="244" t="s">
        <v>24</v>
      </c>
      <c r="F9" s="244" t="s">
        <v>29</v>
      </c>
      <c r="G9" s="261" t="s">
        <v>7</v>
      </c>
    </row>
    <row r="10" spans="1:7" ht="21" customHeight="1">
      <c r="A10" s="220"/>
      <c r="B10" s="220"/>
      <c r="C10" s="220"/>
      <c r="D10" s="220"/>
      <c r="E10" s="245"/>
      <c r="F10" s="245"/>
      <c r="G10" s="262"/>
    </row>
    <row r="11" spans="1:7" ht="12.75">
      <c r="A11" s="234" t="s">
        <v>96</v>
      </c>
      <c r="B11" s="234"/>
      <c r="C11" s="234"/>
      <c r="D11" s="234"/>
      <c r="E11" s="37"/>
      <c r="F11" s="22"/>
      <c r="G11" s="22"/>
    </row>
    <row r="12" spans="1:7" ht="23.25" customHeight="1">
      <c r="A12" s="267" t="s">
        <v>97</v>
      </c>
      <c r="B12" s="267"/>
      <c r="C12" s="267"/>
      <c r="D12" s="267"/>
      <c r="E12" s="37"/>
      <c r="F12" s="22"/>
      <c r="G12" s="22"/>
    </row>
    <row r="13" spans="1:7" ht="23.25" customHeight="1">
      <c r="A13" s="264" t="s">
        <v>98</v>
      </c>
      <c r="B13" s="264"/>
      <c r="C13" s="264"/>
      <c r="D13" s="264"/>
      <c r="E13" s="37"/>
      <c r="F13" s="22"/>
      <c r="G13" s="22"/>
    </row>
    <row r="14" spans="1:7" ht="23.25" customHeight="1">
      <c r="A14" s="264" t="s">
        <v>99</v>
      </c>
      <c r="B14" s="264"/>
      <c r="C14" s="264"/>
      <c r="D14" s="264"/>
      <c r="E14" s="37"/>
      <c r="F14" s="22"/>
      <c r="G14" s="22"/>
    </row>
    <row r="15" spans="1:7" ht="23.25" customHeight="1">
      <c r="A15" s="268" t="s">
        <v>100</v>
      </c>
      <c r="B15" s="269"/>
      <c r="C15" s="269"/>
      <c r="D15" s="270"/>
      <c r="E15" s="37"/>
      <c r="F15" s="22"/>
      <c r="G15" s="22"/>
    </row>
    <row r="16" spans="1:7" ht="23.25" customHeight="1">
      <c r="A16" s="266" t="s">
        <v>101</v>
      </c>
      <c r="B16" s="266"/>
      <c r="C16" s="266"/>
      <c r="D16" s="266"/>
      <c r="E16" s="37"/>
      <c r="F16" s="22"/>
      <c r="G16" s="22"/>
    </row>
    <row r="17" spans="1:7" ht="12.75" customHeight="1">
      <c r="A17" s="271"/>
      <c r="B17" s="271"/>
      <c r="C17" s="271"/>
      <c r="D17" s="271"/>
      <c r="E17" s="37"/>
      <c r="F17" s="22"/>
      <c r="G17" s="22"/>
    </row>
    <row r="18" spans="1:7" ht="12.75" customHeight="1">
      <c r="A18" s="264" t="s">
        <v>105</v>
      </c>
      <c r="B18" s="264"/>
      <c r="C18" s="264"/>
      <c r="D18" s="264"/>
      <c r="E18" s="37"/>
      <c r="F18" s="22"/>
      <c r="G18" s="22"/>
    </row>
    <row r="19" spans="1:7" ht="12.75" customHeight="1">
      <c r="A19" s="264" t="s">
        <v>106</v>
      </c>
      <c r="B19" s="264"/>
      <c r="C19" s="264"/>
      <c r="D19" s="264"/>
      <c r="E19" s="37"/>
      <c r="F19" s="22"/>
      <c r="G19" s="22"/>
    </row>
    <row r="20" spans="1:7" ht="12.75">
      <c r="A20" s="212" t="s">
        <v>107</v>
      </c>
      <c r="B20" s="212"/>
      <c r="C20" s="212"/>
      <c r="D20" s="212"/>
      <c r="E20" s="22"/>
      <c r="F20" s="22"/>
      <c r="G20" s="22"/>
    </row>
    <row r="21" spans="1:7" ht="12.75">
      <c r="A21" s="214" t="s">
        <v>108</v>
      </c>
      <c r="B21" s="223"/>
      <c r="C21" s="223"/>
      <c r="D21" s="215"/>
      <c r="E21" s="26"/>
      <c r="F21" s="22"/>
      <c r="G21" s="22"/>
    </row>
    <row r="22" spans="1:7" ht="12.75">
      <c r="A22" s="214" t="s">
        <v>109</v>
      </c>
      <c r="B22" s="223"/>
      <c r="C22" s="223"/>
      <c r="D22" s="215"/>
      <c r="E22" s="26"/>
      <c r="F22" s="22"/>
      <c r="G22" s="22"/>
    </row>
    <row r="23" spans="1:7" ht="12.75">
      <c r="A23" s="273" t="s">
        <v>110</v>
      </c>
      <c r="B23" s="273"/>
      <c r="C23" s="273"/>
      <c r="D23" s="273"/>
      <c r="E23" s="26"/>
      <c r="F23" s="22"/>
      <c r="G23" s="22"/>
    </row>
    <row r="24" spans="1:7" ht="12.75">
      <c r="A24" s="275"/>
      <c r="B24" s="275"/>
      <c r="C24" s="275"/>
      <c r="D24" s="275"/>
      <c r="E24" s="26"/>
      <c r="F24" s="22"/>
      <c r="G24" s="22"/>
    </row>
    <row r="25" spans="1:7" ht="23.25" customHeight="1">
      <c r="A25" s="267" t="s">
        <v>111</v>
      </c>
      <c r="B25" s="267"/>
      <c r="C25" s="267"/>
      <c r="D25" s="267"/>
      <c r="E25" s="36"/>
      <c r="F25" s="23"/>
      <c r="G25" s="23"/>
    </row>
    <row r="26" spans="1:7" ht="23.25" customHeight="1">
      <c r="A26" s="264" t="s">
        <v>203</v>
      </c>
      <c r="B26" s="264"/>
      <c r="C26" s="264"/>
      <c r="D26" s="264"/>
      <c r="E26" s="9"/>
      <c r="F26" s="9"/>
      <c r="G26" s="9"/>
    </row>
    <row r="27" spans="1:7" ht="12.75">
      <c r="A27" s="234" t="s">
        <v>202</v>
      </c>
      <c r="B27" s="234"/>
      <c r="C27" s="234"/>
      <c r="D27" s="234"/>
      <c r="E27" s="9"/>
      <c r="F27" s="9"/>
      <c r="G27" s="9"/>
    </row>
    <row r="28" spans="1:7" ht="12.75">
      <c r="A28" s="272" t="s">
        <v>104</v>
      </c>
      <c r="B28" s="272"/>
      <c r="C28" s="272"/>
      <c r="D28" s="272"/>
      <c r="E28" s="9"/>
      <c r="F28" s="9"/>
      <c r="G28" s="9"/>
    </row>
    <row r="29" spans="1:7" ht="12.75">
      <c r="A29" s="212"/>
      <c r="B29" s="212"/>
      <c r="C29" s="212"/>
      <c r="D29" s="212"/>
      <c r="E29" s="9"/>
      <c r="F29" s="9"/>
      <c r="G29" s="9"/>
    </row>
    <row r="30" spans="1:7" ht="23.25" customHeight="1">
      <c r="A30" s="209" t="s">
        <v>115</v>
      </c>
      <c r="B30" s="210"/>
      <c r="C30" s="210"/>
      <c r="D30" s="211"/>
      <c r="E30" s="9"/>
      <c r="F30" s="9"/>
      <c r="G30" s="9"/>
    </row>
    <row r="31" spans="1:4" ht="12.75">
      <c r="A31" s="274"/>
      <c r="B31" s="274"/>
      <c r="C31" s="274"/>
      <c r="D31" s="274"/>
    </row>
    <row r="32" spans="1:4" ht="12.75">
      <c r="A32" s="274"/>
      <c r="B32" s="274"/>
      <c r="C32" s="274"/>
      <c r="D32" s="274"/>
    </row>
  </sheetData>
  <sheetProtection/>
  <mergeCells count="31">
    <mergeCell ref="A1:G1"/>
    <mergeCell ref="A4:G4"/>
    <mergeCell ref="A9:D10"/>
    <mergeCell ref="E9:E10"/>
    <mergeCell ref="F9:F10"/>
    <mergeCell ref="G9:G10"/>
    <mergeCell ref="A8:G8"/>
    <mergeCell ref="A2:G2"/>
    <mergeCell ref="A5:G5"/>
    <mergeCell ref="A16:D16"/>
    <mergeCell ref="A18:D18"/>
    <mergeCell ref="A15:D15"/>
    <mergeCell ref="A11:D11"/>
    <mergeCell ref="A12:D12"/>
    <mergeCell ref="A13:D13"/>
    <mergeCell ref="A14:D14"/>
    <mergeCell ref="A23:D23"/>
    <mergeCell ref="A17:D17"/>
    <mergeCell ref="A20:D20"/>
    <mergeCell ref="A19:D19"/>
    <mergeCell ref="A21:D21"/>
    <mergeCell ref="A22:D22"/>
    <mergeCell ref="A31:D31"/>
    <mergeCell ref="A32:D32"/>
    <mergeCell ref="A26:D26"/>
    <mergeCell ref="A28:D28"/>
    <mergeCell ref="A27:D27"/>
    <mergeCell ref="A24:D24"/>
    <mergeCell ref="A25:D25"/>
    <mergeCell ref="A30:D30"/>
    <mergeCell ref="A29:D29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53" t="s">
        <v>244</v>
      </c>
      <c r="B1" s="253"/>
      <c r="C1" s="253"/>
      <c r="D1" s="253"/>
      <c r="E1" s="253"/>
      <c r="F1" s="253"/>
      <c r="G1" s="253"/>
      <c r="H1" s="253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236" t="s">
        <v>330</v>
      </c>
      <c r="B4" s="236"/>
      <c r="C4" s="236"/>
      <c r="D4" s="236"/>
      <c r="E4" s="236"/>
      <c r="F4" s="236"/>
      <c r="G4" s="236"/>
      <c r="H4" s="236"/>
    </row>
    <row r="5" spans="1:8" ht="12.75">
      <c r="A5" s="236" t="s">
        <v>26</v>
      </c>
      <c r="B5" s="236"/>
      <c r="C5" s="236"/>
      <c r="D5" s="236"/>
      <c r="E5" s="236"/>
      <c r="F5" s="236"/>
      <c r="G5" s="236"/>
      <c r="H5" s="236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237" t="s">
        <v>1</v>
      </c>
      <c r="B7" s="237"/>
      <c r="C7" s="237"/>
      <c r="D7" s="237"/>
      <c r="E7" s="237"/>
      <c r="F7" s="237"/>
      <c r="G7" s="237"/>
      <c r="H7" s="237"/>
    </row>
    <row r="8" spans="1:8" ht="12.75" customHeight="1">
      <c r="A8" s="220" t="s">
        <v>2</v>
      </c>
      <c r="B8" s="220"/>
      <c r="C8" s="220"/>
      <c r="D8" s="220"/>
      <c r="E8" s="246" t="s">
        <v>32</v>
      </c>
      <c r="F8" s="246"/>
      <c r="G8" s="246"/>
      <c r="H8" s="246"/>
    </row>
    <row r="9" spans="1:8" ht="21" customHeight="1">
      <c r="A9" s="220"/>
      <c r="B9" s="220"/>
      <c r="C9" s="220"/>
      <c r="D9" s="220"/>
      <c r="E9" s="32"/>
      <c r="F9" s="32"/>
      <c r="G9" s="31"/>
      <c r="H9" s="46" t="s">
        <v>12</v>
      </c>
    </row>
    <row r="10" spans="1:8" ht="12.75">
      <c r="A10" s="234" t="s">
        <v>96</v>
      </c>
      <c r="B10" s="234"/>
      <c r="C10" s="234"/>
      <c r="D10" s="234"/>
      <c r="E10" s="37"/>
      <c r="F10" s="22"/>
      <c r="G10" s="22"/>
      <c r="H10" s="22"/>
    </row>
    <row r="11" spans="1:8" ht="23.25" customHeight="1">
      <c r="A11" s="267" t="s">
        <v>97</v>
      </c>
      <c r="B11" s="267"/>
      <c r="C11" s="267"/>
      <c r="D11" s="267"/>
      <c r="E11" s="37"/>
      <c r="F11" s="22"/>
      <c r="G11" s="22"/>
      <c r="H11" s="22"/>
    </row>
    <row r="12" spans="1:8" ht="23.25" customHeight="1">
      <c r="A12" s="264" t="s">
        <v>98</v>
      </c>
      <c r="B12" s="264"/>
      <c r="C12" s="264"/>
      <c r="D12" s="264"/>
      <c r="E12" s="37"/>
      <c r="F12" s="22"/>
      <c r="G12" s="22"/>
      <c r="H12" s="22"/>
    </row>
    <row r="13" spans="1:8" ht="23.25" customHeight="1">
      <c r="A13" s="264" t="s">
        <v>99</v>
      </c>
      <c r="B13" s="264"/>
      <c r="C13" s="264"/>
      <c r="D13" s="264"/>
      <c r="E13" s="37"/>
      <c r="F13" s="22"/>
      <c r="G13" s="22"/>
      <c r="H13" s="22"/>
    </row>
    <row r="14" spans="1:8" ht="23.25" customHeight="1">
      <c r="A14" s="268" t="s">
        <v>100</v>
      </c>
      <c r="B14" s="269"/>
      <c r="C14" s="269"/>
      <c r="D14" s="270"/>
      <c r="E14" s="37"/>
      <c r="F14" s="22"/>
      <c r="G14" s="22"/>
      <c r="H14" s="22"/>
    </row>
    <row r="15" spans="1:8" ht="23.25" customHeight="1">
      <c r="A15" s="266" t="s">
        <v>101</v>
      </c>
      <c r="B15" s="266"/>
      <c r="C15" s="266"/>
      <c r="D15" s="266"/>
      <c r="E15" s="37"/>
      <c r="F15" s="22"/>
      <c r="G15" s="22"/>
      <c r="H15" s="22"/>
    </row>
    <row r="16" spans="1:8" ht="12.75" customHeight="1">
      <c r="A16" s="271"/>
      <c r="B16" s="271"/>
      <c r="C16" s="271"/>
      <c r="D16" s="271"/>
      <c r="E16" s="37"/>
      <c r="F16" s="22"/>
      <c r="G16" s="22"/>
      <c r="H16" s="22"/>
    </row>
    <row r="17" spans="1:8" ht="12.75" customHeight="1">
      <c r="A17" s="264" t="s">
        <v>105</v>
      </c>
      <c r="B17" s="264"/>
      <c r="C17" s="264"/>
      <c r="D17" s="264"/>
      <c r="E17" s="37"/>
      <c r="F17" s="22"/>
      <c r="G17" s="22"/>
      <c r="H17" s="22"/>
    </row>
    <row r="18" spans="1:8" ht="12.75" customHeight="1">
      <c r="A18" s="264" t="s">
        <v>106</v>
      </c>
      <c r="B18" s="264"/>
      <c r="C18" s="264"/>
      <c r="D18" s="264"/>
      <c r="E18" s="37"/>
      <c r="F18" s="22"/>
      <c r="G18" s="22"/>
      <c r="H18" s="22"/>
    </row>
    <row r="19" spans="1:8" ht="12.75">
      <c r="A19" s="212" t="s">
        <v>107</v>
      </c>
      <c r="B19" s="212"/>
      <c r="C19" s="212"/>
      <c r="D19" s="212"/>
      <c r="E19" s="22"/>
      <c r="F19" s="22"/>
      <c r="G19" s="22"/>
      <c r="H19" s="22"/>
    </row>
    <row r="20" spans="1:8" ht="12.75">
      <c r="A20" s="214" t="s">
        <v>108</v>
      </c>
      <c r="B20" s="223"/>
      <c r="C20" s="223"/>
      <c r="D20" s="215"/>
      <c r="E20" s="26"/>
      <c r="F20" s="22"/>
      <c r="G20" s="22"/>
      <c r="H20" s="22"/>
    </row>
    <row r="21" spans="1:8" ht="12.75">
      <c r="A21" s="214" t="s">
        <v>109</v>
      </c>
      <c r="B21" s="223"/>
      <c r="C21" s="223"/>
      <c r="D21" s="215"/>
      <c r="E21" s="26"/>
      <c r="F21" s="22"/>
      <c r="G21" s="22"/>
      <c r="H21" s="22"/>
    </row>
    <row r="22" spans="1:8" ht="12.75">
      <c r="A22" s="273" t="s">
        <v>110</v>
      </c>
      <c r="B22" s="273"/>
      <c r="C22" s="273"/>
      <c r="D22" s="273"/>
      <c r="E22" s="26"/>
      <c r="F22" s="22"/>
      <c r="G22" s="22"/>
      <c r="H22" s="22"/>
    </row>
    <row r="23" spans="1:8" ht="12.75">
      <c r="A23" s="275"/>
      <c r="B23" s="275"/>
      <c r="C23" s="275"/>
      <c r="D23" s="275"/>
      <c r="E23" s="26"/>
      <c r="F23" s="22"/>
      <c r="G23" s="22"/>
      <c r="H23" s="22"/>
    </row>
    <row r="24" spans="1:8" ht="24" customHeight="1">
      <c r="A24" s="267" t="s">
        <v>111</v>
      </c>
      <c r="B24" s="267"/>
      <c r="C24" s="267"/>
      <c r="D24" s="267"/>
      <c r="E24" s="26"/>
      <c r="F24" s="22"/>
      <c r="G24" s="22"/>
      <c r="H24" s="22"/>
    </row>
    <row r="25" spans="1:8" ht="23.25" customHeight="1">
      <c r="A25" s="264" t="s">
        <v>203</v>
      </c>
      <c r="B25" s="264"/>
      <c r="C25" s="264"/>
      <c r="D25" s="264"/>
      <c r="E25" s="36"/>
      <c r="F25" s="23"/>
      <c r="G25" s="23"/>
      <c r="H25" s="23"/>
    </row>
    <row r="26" spans="1:8" ht="12.75" customHeight="1">
      <c r="A26" s="234" t="s">
        <v>202</v>
      </c>
      <c r="B26" s="234"/>
      <c r="C26" s="234"/>
      <c r="D26" s="234"/>
      <c r="E26" s="9"/>
      <c r="F26" s="9"/>
      <c r="G26" s="9"/>
      <c r="H26" s="9"/>
    </row>
    <row r="27" spans="1:8" ht="12.75">
      <c r="A27" s="272" t="s">
        <v>104</v>
      </c>
      <c r="B27" s="272"/>
      <c r="C27" s="272"/>
      <c r="D27" s="272"/>
      <c r="E27" s="9"/>
      <c r="F27" s="9"/>
      <c r="G27" s="9"/>
      <c r="H27" s="9"/>
    </row>
    <row r="28" spans="1:8" ht="12.75">
      <c r="A28" s="212"/>
      <c r="B28" s="212"/>
      <c r="C28" s="212"/>
      <c r="D28" s="212"/>
      <c r="E28" s="9"/>
      <c r="F28" s="9"/>
      <c r="G28" s="9"/>
      <c r="H28" s="9"/>
    </row>
    <row r="29" spans="1:8" ht="23.25" customHeight="1">
      <c r="A29" s="209" t="s">
        <v>115</v>
      </c>
      <c r="B29" s="210"/>
      <c r="C29" s="210"/>
      <c r="D29" s="211"/>
      <c r="E29" s="9"/>
      <c r="F29" s="9"/>
      <c r="G29" s="9"/>
      <c r="H29" s="9"/>
    </row>
    <row r="30" spans="1:8" ht="12.75">
      <c r="A30" s="282"/>
      <c r="B30" s="282"/>
      <c r="C30" s="282"/>
      <c r="D30" s="282"/>
      <c r="E30" s="2"/>
      <c r="F30" s="2"/>
      <c r="G30" s="2"/>
      <c r="H30" s="2"/>
    </row>
    <row r="31" spans="1:4" ht="12.75">
      <c r="A31" s="274"/>
      <c r="B31" s="274"/>
      <c r="C31" s="274"/>
      <c r="D31" s="274"/>
    </row>
    <row r="32" spans="1:4" ht="12.75">
      <c r="A32" s="274"/>
      <c r="B32" s="274"/>
      <c r="C32" s="274"/>
      <c r="D32" s="274"/>
    </row>
  </sheetData>
  <sheetProtection/>
  <mergeCells count="29">
    <mergeCell ref="A1:H1"/>
    <mergeCell ref="A4:H4"/>
    <mergeCell ref="A8:D9"/>
    <mergeCell ref="A7:H7"/>
    <mergeCell ref="A5:H5"/>
    <mergeCell ref="A15:D15"/>
    <mergeCell ref="A14:D14"/>
    <mergeCell ref="E8:H8"/>
    <mergeCell ref="A10:D10"/>
    <mergeCell ref="A11:D11"/>
    <mergeCell ref="A28:D28"/>
    <mergeCell ref="A27:D27"/>
    <mergeCell ref="A17:D17"/>
    <mergeCell ref="A16:D16"/>
    <mergeCell ref="A12:D12"/>
    <mergeCell ref="A13:D13"/>
    <mergeCell ref="A18:D18"/>
    <mergeCell ref="A20:D20"/>
    <mergeCell ref="A19:D19"/>
    <mergeCell ref="A31:D31"/>
    <mergeCell ref="A32:D32"/>
    <mergeCell ref="A21:D21"/>
    <mergeCell ref="A22:D22"/>
    <mergeCell ref="A30:D30"/>
    <mergeCell ref="A24:D24"/>
    <mergeCell ref="A25:D25"/>
    <mergeCell ref="A23:D23"/>
    <mergeCell ref="A26:D26"/>
    <mergeCell ref="A29:D29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53" t="s">
        <v>245</v>
      </c>
      <c r="B1" s="253"/>
      <c r="C1" s="253"/>
      <c r="D1" s="253"/>
      <c r="E1" s="253"/>
      <c r="F1" s="253"/>
      <c r="G1" s="253"/>
      <c r="H1" s="253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236" t="s">
        <v>330</v>
      </c>
      <c r="B4" s="236"/>
      <c r="C4" s="236"/>
      <c r="D4" s="236"/>
      <c r="E4" s="236"/>
      <c r="F4" s="236"/>
      <c r="G4" s="236"/>
      <c r="H4" s="236"/>
    </row>
    <row r="5" spans="1:8" ht="12.75">
      <c r="A5" s="236" t="s">
        <v>27</v>
      </c>
      <c r="B5" s="236"/>
      <c r="C5" s="236"/>
      <c r="D5" s="236"/>
      <c r="E5" s="236"/>
      <c r="F5" s="236"/>
      <c r="G5" s="236"/>
      <c r="H5" s="236"/>
    </row>
    <row r="6" spans="1:8" ht="12.75">
      <c r="A6" s="95"/>
      <c r="B6" s="95"/>
      <c r="C6" s="95"/>
      <c r="D6" s="95"/>
      <c r="E6" s="95"/>
      <c r="F6" s="95"/>
      <c r="G6" s="95"/>
      <c r="H6" s="95"/>
    </row>
    <row r="7" spans="1:8" ht="12.75">
      <c r="A7" s="237" t="s">
        <v>1</v>
      </c>
      <c r="B7" s="237"/>
      <c r="C7" s="237"/>
      <c r="D7" s="237"/>
      <c r="E7" s="237"/>
      <c r="F7" s="237"/>
      <c r="G7" s="237"/>
      <c r="H7" s="237"/>
    </row>
    <row r="8" spans="1:8" ht="12.75" customHeight="1">
      <c r="A8" s="220" t="s">
        <v>2</v>
      </c>
      <c r="B8" s="220"/>
      <c r="C8" s="220"/>
      <c r="D8" s="220"/>
      <c r="E8" s="246" t="s">
        <v>27</v>
      </c>
      <c r="F8" s="246"/>
      <c r="G8" s="246"/>
      <c r="H8" s="246"/>
    </row>
    <row r="9" spans="1:8" ht="21" customHeight="1">
      <c r="A9" s="220"/>
      <c r="B9" s="220"/>
      <c r="C9" s="220"/>
      <c r="D9" s="220"/>
      <c r="E9" s="32"/>
      <c r="F9" s="32"/>
      <c r="G9" s="31"/>
      <c r="H9" s="46" t="s">
        <v>12</v>
      </c>
    </row>
    <row r="10" spans="1:8" ht="12.75">
      <c r="A10" s="234" t="s">
        <v>96</v>
      </c>
      <c r="B10" s="234"/>
      <c r="C10" s="234"/>
      <c r="D10" s="234"/>
      <c r="E10" s="37"/>
      <c r="F10" s="22"/>
      <c r="G10" s="22"/>
      <c r="H10" s="22"/>
    </row>
    <row r="11" spans="1:8" ht="23.25" customHeight="1">
      <c r="A11" s="267" t="s">
        <v>97</v>
      </c>
      <c r="B11" s="267"/>
      <c r="C11" s="267"/>
      <c r="D11" s="267"/>
      <c r="E11" s="37"/>
      <c r="F11" s="22"/>
      <c r="G11" s="22"/>
      <c r="H11" s="22"/>
    </row>
    <row r="12" spans="1:8" ht="23.25" customHeight="1">
      <c r="A12" s="264" t="s">
        <v>98</v>
      </c>
      <c r="B12" s="264"/>
      <c r="C12" s="264"/>
      <c r="D12" s="264"/>
      <c r="E12" s="37"/>
      <c r="F12" s="22"/>
      <c r="G12" s="22"/>
      <c r="H12" s="22"/>
    </row>
    <row r="13" spans="1:8" ht="23.25" customHeight="1">
      <c r="A13" s="264" t="s">
        <v>99</v>
      </c>
      <c r="B13" s="264"/>
      <c r="C13" s="264"/>
      <c r="D13" s="264"/>
      <c r="E13" s="37"/>
      <c r="F13" s="22"/>
      <c r="G13" s="22"/>
      <c r="H13" s="22"/>
    </row>
    <row r="14" spans="1:8" ht="23.25" customHeight="1">
      <c r="A14" s="268" t="s">
        <v>100</v>
      </c>
      <c r="B14" s="269"/>
      <c r="C14" s="269"/>
      <c r="D14" s="270"/>
      <c r="E14" s="37"/>
      <c r="F14" s="22"/>
      <c r="G14" s="22"/>
      <c r="H14" s="22"/>
    </row>
    <row r="15" spans="1:8" ht="23.25" customHeight="1">
      <c r="A15" s="266" t="s">
        <v>101</v>
      </c>
      <c r="B15" s="266"/>
      <c r="C15" s="266"/>
      <c r="D15" s="266"/>
      <c r="E15" s="37"/>
      <c r="F15" s="22"/>
      <c r="G15" s="22"/>
      <c r="H15" s="22"/>
    </row>
    <row r="16" spans="1:8" ht="12.75" customHeight="1">
      <c r="A16" s="271"/>
      <c r="B16" s="271"/>
      <c r="C16" s="271"/>
      <c r="D16" s="271"/>
      <c r="E16" s="37"/>
      <c r="F16" s="22"/>
      <c r="G16" s="22"/>
      <c r="H16" s="22"/>
    </row>
    <row r="17" spans="1:8" ht="12.75" customHeight="1">
      <c r="A17" s="264" t="s">
        <v>105</v>
      </c>
      <c r="B17" s="264"/>
      <c r="C17" s="264"/>
      <c r="D17" s="264"/>
      <c r="E17" s="37"/>
      <c r="F17" s="22"/>
      <c r="G17" s="22"/>
      <c r="H17" s="22"/>
    </row>
    <row r="18" spans="1:8" ht="12.75" customHeight="1">
      <c r="A18" s="264" t="s">
        <v>106</v>
      </c>
      <c r="B18" s="264"/>
      <c r="C18" s="264"/>
      <c r="D18" s="264"/>
      <c r="E18" s="37"/>
      <c r="F18" s="22"/>
      <c r="G18" s="22"/>
      <c r="H18" s="22"/>
    </row>
    <row r="19" spans="1:8" ht="12.75">
      <c r="A19" s="212" t="s">
        <v>107</v>
      </c>
      <c r="B19" s="212"/>
      <c r="C19" s="212"/>
      <c r="D19" s="212"/>
      <c r="E19" s="22"/>
      <c r="F19" s="22"/>
      <c r="G19" s="22"/>
      <c r="H19" s="22"/>
    </row>
    <row r="20" spans="1:8" ht="12.75">
      <c r="A20" s="214" t="s">
        <v>108</v>
      </c>
      <c r="B20" s="223"/>
      <c r="C20" s="223"/>
      <c r="D20" s="215"/>
      <c r="E20" s="26"/>
      <c r="F20" s="22"/>
      <c r="G20" s="22"/>
      <c r="H20" s="22"/>
    </row>
    <row r="21" spans="1:8" ht="12.75">
      <c r="A21" s="214" t="s">
        <v>109</v>
      </c>
      <c r="B21" s="223"/>
      <c r="C21" s="223"/>
      <c r="D21" s="215"/>
      <c r="E21" s="26"/>
      <c r="F21" s="22"/>
      <c r="G21" s="22"/>
      <c r="H21" s="22"/>
    </row>
    <row r="22" spans="1:8" ht="12.75">
      <c r="A22" s="273" t="s">
        <v>110</v>
      </c>
      <c r="B22" s="273"/>
      <c r="C22" s="273"/>
      <c r="D22" s="273"/>
      <c r="E22" s="26"/>
      <c r="F22" s="22"/>
      <c r="G22" s="22"/>
      <c r="H22" s="22"/>
    </row>
    <row r="23" spans="1:8" ht="12.75">
      <c r="A23" s="275"/>
      <c r="B23" s="275"/>
      <c r="C23" s="275"/>
      <c r="D23" s="275"/>
      <c r="E23" s="26"/>
      <c r="F23" s="22"/>
      <c r="G23" s="22"/>
      <c r="H23" s="22"/>
    </row>
    <row r="24" spans="1:8" ht="24.75" customHeight="1">
      <c r="A24" s="267" t="s">
        <v>111</v>
      </c>
      <c r="B24" s="267"/>
      <c r="C24" s="267"/>
      <c r="D24" s="267"/>
      <c r="E24" s="26"/>
      <c r="F24" s="22"/>
      <c r="G24" s="22"/>
      <c r="H24" s="22"/>
    </row>
    <row r="25" spans="1:8" ht="23.25" customHeight="1">
      <c r="A25" s="264" t="s">
        <v>203</v>
      </c>
      <c r="B25" s="264"/>
      <c r="C25" s="264"/>
      <c r="D25" s="264"/>
      <c r="E25" s="36"/>
      <c r="F25" s="23"/>
      <c r="G25" s="23"/>
      <c r="H25" s="23"/>
    </row>
    <row r="26" spans="1:8" ht="12.75" customHeight="1">
      <c r="A26" s="234" t="s">
        <v>202</v>
      </c>
      <c r="B26" s="234"/>
      <c r="C26" s="234"/>
      <c r="D26" s="234"/>
      <c r="E26" s="9"/>
      <c r="F26" s="9"/>
      <c r="G26" s="9"/>
      <c r="H26" s="9"/>
    </row>
    <row r="27" spans="1:8" ht="12.75">
      <c r="A27" s="272" t="s">
        <v>104</v>
      </c>
      <c r="B27" s="272"/>
      <c r="C27" s="272"/>
      <c r="D27" s="272"/>
      <c r="E27" s="9"/>
      <c r="F27" s="9"/>
      <c r="G27" s="9"/>
      <c r="H27" s="9"/>
    </row>
    <row r="28" spans="1:8" ht="12.75">
      <c r="A28" s="212"/>
      <c r="B28" s="212"/>
      <c r="C28" s="212"/>
      <c r="D28" s="212"/>
      <c r="E28" s="9"/>
      <c r="F28" s="9"/>
      <c r="G28" s="9"/>
      <c r="H28" s="9"/>
    </row>
    <row r="29" spans="1:8" ht="21.75" customHeight="1">
      <c r="A29" s="209" t="s">
        <v>115</v>
      </c>
      <c r="B29" s="210"/>
      <c r="C29" s="210"/>
      <c r="D29" s="211"/>
      <c r="E29" s="9"/>
      <c r="F29" s="9"/>
      <c r="G29" s="9"/>
      <c r="H29" s="9"/>
    </row>
    <row r="30" spans="1:8" ht="12.75">
      <c r="A30" s="282"/>
      <c r="B30" s="282"/>
      <c r="C30" s="282"/>
      <c r="D30" s="282"/>
      <c r="E30" s="2"/>
      <c r="F30" s="2"/>
      <c r="G30" s="2"/>
      <c r="H30" s="2"/>
    </row>
    <row r="31" spans="1:4" ht="12.75">
      <c r="A31" s="274"/>
      <c r="B31" s="274"/>
      <c r="C31" s="274"/>
      <c r="D31" s="274"/>
    </row>
    <row r="32" spans="1:4" ht="12.75">
      <c r="A32" s="274"/>
      <c r="B32" s="274"/>
      <c r="C32" s="274"/>
      <c r="D32" s="274"/>
    </row>
  </sheetData>
  <sheetProtection/>
  <mergeCells count="29">
    <mergeCell ref="A21:D21"/>
    <mergeCell ref="A24:D24"/>
    <mergeCell ref="A20:D20"/>
    <mergeCell ref="A19:D19"/>
    <mergeCell ref="A31:D31"/>
    <mergeCell ref="A32:D32"/>
    <mergeCell ref="A29:D29"/>
    <mergeCell ref="A28:D28"/>
    <mergeCell ref="A27:D27"/>
    <mergeCell ref="A23:D23"/>
    <mergeCell ref="A30:D30"/>
    <mergeCell ref="A25:D25"/>
    <mergeCell ref="A11:D11"/>
    <mergeCell ref="A15:D15"/>
    <mergeCell ref="A12:D12"/>
    <mergeCell ref="A26:D26"/>
    <mergeCell ref="A13:D13"/>
    <mergeCell ref="A17:D17"/>
    <mergeCell ref="A22:D22"/>
    <mergeCell ref="A16:D16"/>
    <mergeCell ref="A18:D18"/>
    <mergeCell ref="A14:D14"/>
    <mergeCell ref="A1:H1"/>
    <mergeCell ref="A4:H4"/>
    <mergeCell ref="A8:D9"/>
    <mergeCell ref="A7:H7"/>
    <mergeCell ref="A5:H5"/>
    <mergeCell ref="A10:D10"/>
    <mergeCell ref="E8:H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4" sqref="A4:H4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</cols>
  <sheetData>
    <row r="2" ht="12.75">
      <c r="H2" s="38" t="s">
        <v>246</v>
      </c>
    </row>
    <row r="3" ht="12.75">
      <c r="H3" s="38"/>
    </row>
    <row r="4" spans="1:8" ht="12.75">
      <c r="A4" s="236" t="s">
        <v>331</v>
      </c>
      <c r="B4" s="236"/>
      <c r="C4" s="236"/>
      <c r="D4" s="236"/>
      <c r="E4" s="236"/>
      <c r="F4" s="236"/>
      <c r="G4" s="236"/>
      <c r="H4" s="236"/>
    </row>
    <row r="6" spans="1:8" ht="12.75">
      <c r="A6" s="57"/>
      <c r="B6" s="57"/>
      <c r="C6" s="57"/>
      <c r="D6" s="57"/>
      <c r="E6" s="45"/>
      <c r="F6" s="45"/>
      <c r="G6" s="45"/>
      <c r="H6" s="45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283" t="s">
        <v>120</v>
      </c>
      <c r="B8" s="283"/>
      <c r="C8" s="283"/>
      <c r="D8" s="283"/>
      <c r="E8" s="222" t="s">
        <v>37</v>
      </c>
      <c r="F8" s="222"/>
      <c r="G8" s="222"/>
      <c r="H8" s="222"/>
    </row>
    <row r="9" spans="1:8" ht="12.75">
      <c r="A9" s="236"/>
      <c r="B9" s="236"/>
      <c r="C9" s="236"/>
      <c r="D9" s="236"/>
      <c r="E9" s="236"/>
      <c r="F9" s="236"/>
      <c r="G9" s="236"/>
      <c r="H9" s="236"/>
    </row>
    <row r="10" spans="1:8" ht="12.75">
      <c r="A10" s="237" t="s">
        <v>1</v>
      </c>
      <c r="B10" s="237"/>
      <c r="C10" s="237"/>
      <c r="D10" s="237"/>
      <c r="E10" s="237"/>
      <c r="F10" s="237"/>
      <c r="G10" s="237"/>
      <c r="H10" s="237"/>
    </row>
    <row r="11" spans="1:8" ht="12.75">
      <c r="A11" s="238" t="s">
        <v>2</v>
      </c>
      <c r="B11" s="239"/>
      <c r="C11" s="239"/>
      <c r="D11" s="240"/>
      <c r="E11" s="244" t="s">
        <v>24</v>
      </c>
      <c r="F11" s="246" t="s">
        <v>29</v>
      </c>
      <c r="G11" s="246" t="s">
        <v>232</v>
      </c>
      <c r="H11" s="220" t="s">
        <v>12</v>
      </c>
    </row>
    <row r="12" spans="1:8" ht="24.75" customHeight="1">
      <c r="A12" s="241"/>
      <c r="B12" s="242"/>
      <c r="C12" s="242"/>
      <c r="D12" s="243"/>
      <c r="E12" s="245"/>
      <c r="F12" s="246"/>
      <c r="G12" s="246"/>
      <c r="H12" s="220"/>
    </row>
    <row r="13" spans="1:8" ht="23.25" customHeight="1">
      <c r="A13" s="224" t="s">
        <v>73</v>
      </c>
      <c r="B13" s="225"/>
      <c r="C13" s="225"/>
      <c r="D13" s="226"/>
      <c r="E13" s="22"/>
      <c r="F13" s="22"/>
      <c r="G13" s="22"/>
      <c r="H13" s="22"/>
    </row>
    <row r="14" spans="1:8" ht="23.25" customHeight="1">
      <c r="A14" s="224" t="s">
        <v>74</v>
      </c>
      <c r="B14" s="225"/>
      <c r="C14" s="225"/>
      <c r="D14" s="226"/>
      <c r="E14" s="22"/>
      <c r="F14" s="22"/>
      <c r="G14" s="22"/>
      <c r="H14" s="22"/>
    </row>
    <row r="15" spans="1:8" ht="23.25" customHeight="1">
      <c r="A15" s="224" t="s">
        <v>75</v>
      </c>
      <c r="B15" s="225"/>
      <c r="C15" s="225"/>
      <c r="D15" s="226"/>
      <c r="E15" s="22"/>
      <c r="F15" s="22"/>
      <c r="G15" s="22"/>
      <c r="H15" s="22"/>
    </row>
    <row r="16" spans="1:8" ht="12.75" customHeight="1">
      <c r="A16" s="224" t="s">
        <v>76</v>
      </c>
      <c r="B16" s="225"/>
      <c r="C16" s="225"/>
      <c r="D16" s="226"/>
      <c r="E16" s="22"/>
      <c r="F16" s="22"/>
      <c r="G16" s="22"/>
      <c r="H16" s="22"/>
    </row>
    <row r="17" spans="1:8" ht="12.75" customHeight="1">
      <c r="A17" s="209" t="s">
        <v>114</v>
      </c>
      <c r="B17" s="210"/>
      <c r="C17" s="210"/>
      <c r="D17" s="211"/>
      <c r="E17" s="22"/>
      <c r="F17" s="22"/>
      <c r="G17" s="22"/>
      <c r="H17" s="22"/>
    </row>
    <row r="18" spans="1:8" ht="12.75">
      <c r="A18" s="212"/>
      <c r="B18" s="212"/>
      <c r="C18" s="212"/>
      <c r="D18" s="212"/>
      <c r="E18" s="22"/>
      <c r="F18" s="22"/>
      <c r="G18" s="22"/>
      <c r="H18" s="22"/>
    </row>
    <row r="19" spans="1:8" ht="12.75">
      <c r="A19" s="234" t="s">
        <v>87</v>
      </c>
      <c r="B19" s="234"/>
      <c r="C19" s="234"/>
      <c r="D19" s="234"/>
      <c r="E19" s="22"/>
      <c r="F19" s="22"/>
      <c r="G19" s="22"/>
      <c r="H19" s="22"/>
    </row>
    <row r="20" spans="1:8" ht="12.75">
      <c r="A20" s="228" t="s">
        <v>88</v>
      </c>
      <c r="B20" s="228"/>
      <c r="C20" s="228"/>
      <c r="D20" s="228"/>
      <c r="E20" s="22"/>
      <c r="F20" s="22"/>
      <c r="G20" s="22"/>
      <c r="H20" s="22"/>
    </row>
    <row r="21" spans="1:8" ht="12.75">
      <c r="A21" s="212" t="s">
        <v>89</v>
      </c>
      <c r="B21" s="212"/>
      <c r="C21" s="212"/>
      <c r="D21" s="212"/>
      <c r="E21" s="23"/>
      <c r="F21" s="22"/>
      <c r="G21" s="22"/>
      <c r="H21" s="22"/>
    </row>
    <row r="22" spans="1:8" ht="12.75">
      <c r="A22" s="276" t="s">
        <v>221</v>
      </c>
      <c r="B22" s="277"/>
      <c r="C22" s="277"/>
      <c r="D22" s="278"/>
      <c r="E22" s="22"/>
      <c r="F22" s="22"/>
      <c r="G22" s="22"/>
      <c r="H22" s="22"/>
    </row>
    <row r="23" spans="1:8" ht="12.75">
      <c r="A23" s="212" t="s">
        <v>90</v>
      </c>
      <c r="B23" s="212"/>
      <c r="C23" s="212"/>
      <c r="D23" s="212"/>
      <c r="E23" s="22"/>
      <c r="F23" s="22"/>
      <c r="G23" s="22"/>
      <c r="H23" s="22"/>
    </row>
    <row r="24" spans="1:8" ht="12.75">
      <c r="A24" s="214" t="s">
        <v>91</v>
      </c>
      <c r="B24" s="223"/>
      <c r="C24" s="223"/>
      <c r="D24" s="215"/>
      <c r="E24" s="22"/>
      <c r="F24" s="22"/>
      <c r="G24" s="22"/>
      <c r="H24" s="22"/>
    </row>
    <row r="25" spans="1:8" ht="12.75">
      <c r="A25" s="212" t="s">
        <v>225</v>
      </c>
      <c r="B25" s="212"/>
      <c r="C25" s="212"/>
      <c r="D25" s="212"/>
      <c r="E25" s="22"/>
      <c r="F25" s="22"/>
      <c r="G25" s="22"/>
      <c r="H25" s="22"/>
    </row>
    <row r="26" spans="1:8" ht="12.75">
      <c r="A26" s="212" t="s">
        <v>92</v>
      </c>
      <c r="B26" s="208"/>
      <c r="C26" s="208"/>
      <c r="D26" s="208"/>
      <c r="E26" s="23"/>
      <c r="F26" s="22"/>
      <c r="G26" s="22"/>
      <c r="H26" s="22"/>
    </row>
    <row r="27" spans="1:8" ht="12.75">
      <c r="A27" s="214" t="s">
        <v>198</v>
      </c>
      <c r="B27" s="223"/>
      <c r="C27" s="223"/>
      <c r="D27" s="215"/>
      <c r="E27" s="23"/>
      <c r="F27" s="22"/>
      <c r="G27" s="22"/>
      <c r="H27" s="22"/>
    </row>
    <row r="28" spans="1:8" ht="12.75">
      <c r="A28" s="214" t="s">
        <v>197</v>
      </c>
      <c r="B28" s="223"/>
      <c r="C28" s="223"/>
      <c r="D28" s="215"/>
      <c r="E28" s="23"/>
      <c r="F28" s="22"/>
      <c r="G28" s="22"/>
      <c r="H28" s="22"/>
    </row>
    <row r="29" spans="1:8" ht="12.75">
      <c r="A29" s="208" t="s">
        <v>93</v>
      </c>
      <c r="B29" s="208"/>
      <c r="C29" s="208"/>
      <c r="D29" s="208"/>
      <c r="E29" s="22"/>
      <c r="F29" s="22"/>
      <c r="G29" s="22"/>
      <c r="H29" s="22"/>
    </row>
    <row r="30" spans="1:8" ht="12.75">
      <c r="A30" s="227"/>
      <c r="B30" s="227"/>
      <c r="C30" s="227"/>
      <c r="D30" s="227"/>
      <c r="E30" s="9"/>
      <c r="F30" s="9"/>
      <c r="G30" s="9"/>
      <c r="H30" s="9"/>
    </row>
    <row r="31" spans="1:8" ht="23.25" customHeight="1">
      <c r="A31" s="228" t="s">
        <v>94</v>
      </c>
      <c r="B31" s="228"/>
      <c r="C31" s="228"/>
      <c r="D31" s="228"/>
      <c r="E31" s="9"/>
      <c r="F31" s="9"/>
      <c r="G31" s="9"/>
      <c r="H31" s="9"/>
    </row>
    <row r="32" spans="1:8" ht="23.25" customHeight="1">
      <c r="A32" s="228" t="s">
        <v>209</v>
      </c>
      <c r="B32" s="228"/>
      <c r="C32" s="228"/>
      <c r="D32" s="228"/>
      <c r="E32" s="9"/>
      <c r="F32" s="9"/>
      <c r="G32" s="9"/>
      <c r="H32" s="9"/>
    </row>
    <row r="33" spans="1:8" ht="12.75">
      <c r="A33" s="212" t="s">
        <v>210</v>
      </c>
      <c r="B33" s="212"/>
      <c r="C33" s="212"/>
      <c r="D33" s="212"/>
      <c r="E33" s="9"/>
      <c r="F33" s="9"/>
      <c r="G33" s="9"/>
      <c r="H33" s="9"/>
    </row>
    <row r="34" spans="1:8" ht="12.75">
      <c r="A34" s="208" t="s">
        <v>95</v>
      </c>
      <c r="B34" s="208"/>
      <c r="C34" s="208"/>
      <c r="D34" s="208"/>
      <c r="E34" s="9"/>
      <c r="F34" s="9"/>
      <c r="G34" s="9"/>
      <c r="H34" s="9"/>
    </row>
    <row r="35" spans="1:8" ht="12.75">
      <c r="A35" s="212"/>
      <c r="B35" s="212"/>
      <c r="C35" s="212"/>
      <c r="D35" s="212"/>
      <c r="E35" s="9"/>
      <c r="F35" s="9"/>
      <c r="G35" s="9"/>
      <c r="H35" s="9"/>
    </row>
    <row r="36" spans="1:8" ht="12.75">
      <c r="A36" s="208" t="s">
        <v>224</v>
      </c>
      <c r="B36" s="208"/>
      <c r="C36" s="208"/>
      <c r="D36" s="208"/>
      <c r="E36" s="10"/>
      <c r="F36" s="10"/>
      <c r="G36" s="10"/>
      <c r="H36" s="10"/>
    </row>
  </sheetData>
  <sheetProtection/>
  <mergeCells count="34">
    <mergeCell ref="A36:D36"/>
    <mergeCell ref="E8:H8"/>
    <mergeCell ref="A34:D34"/>
    <mergeCell ref="A35:D35"/>
    <mergeCell ref="A30:D30"/>
    <mergeCell ref="A31:D31"/>
    <mergeCell ref="A32:D32"/>
    <mergeCell ref="A33:D33"/>
    <mergeCell ref="A27:D27"/>
    <mergeCell ref="A18:D18"/>
    <mergeCell ref="A24:D24"/>
    <mergeCell ref="A25:D25"/>
    <mergeCell ref="A26:D26"/>
    <mergeCell ref="A20:D20"/>
    <mergeCell ref="A23:D23"/>
    <mergeCell ref="A21:D21"/>
    <mergeCell ref="A22:D22"/>
    <mergeCell ref="A4:H4"/>
    <mergeCell ref="A9:H9"/>
    <mergeCell ref="A10:H10"/>
    <mergeCell ref="A11:D12"/>
    <mergeCell ref="E11:E12"/>
    <mergeCell ref="F11:F12"/>
    <mergeCell ref="A8:D8"/>
    <mergeCell ref="A28:D28"/>
    <mergeCell ref="H11:H12"/>
    <mergeCell ref="G11:G12"/>
    <mergeCell ref="A16:D16"/>
    <mergeCell ref="A17:D17"/>
    <mergeCell ref="A29:D29"/>
    <mergeCell ref="A19:D19"/>
    <mergeCell ref="A15:D15"/>
    <mergeCell ref="A13:D13"/>
    <mergeCell ref="A14:D1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4" sqref="A4:I4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247</v>
      </c>
    </row>
    <row r="3" spans="1:8" ht="12.75">
      <c r="A3" s="235"/>
      <c r="B3" s="235"/>
      <c r="C3" s="235"/>
      <c r="D3" s="235"/>
      <c r="E3" s="235"/>
      <c r="F3" s="235"/>
      <c r="G3" s="235"/>
      <c r="H3" s="235"/>
    </row>
    <row r="4" spans="1:9" ht="12.75">
      <c r="A4" s="236" t="s">
        <v>332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236" t="s">
        <v>28</v>
      </c>
      <c r="B5" s="236"/>
      <c r="C5" s="236"/>
      <c r="D5" s="236"/>
      <c r="E5" s="236"/>
      <c r="F5" s="236"/>
      <c r="G5" s="236"/>
      <c r="H5" s="236"/>
      <c r="I5" s="236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83" t="s">
        <v>120</v>
      </c>
      <c r="B8" s="283"/>
      <c r="C8" s="283"/>
      <c r="D8" s="283"/>
      <c r="E8" s="222" t="s">
        <v>37</v>
      </c>
      <c r="F8" s="222"/>
      <c r="G8" s="222"/>
      <c r="H8" s="222"/>
      <c r="I8" s="222"/>
    </row>
    <row r="10" spans="1:8" ht="12.75">
      <c r="A10" s="236"/>
      <c r="B10" s="236"/>
      <c r="C10" s="236"/>
      <c r="D10" s="236"/>
      <c r="E10" s="236"/>
      <c r="F10" s="236"/>
      <c r="G10" s="236"/>
      <c r="H10" s="236"/>
    </row>
    <row r="11" spans="1:9" ht="12.75">
      <c r="A11" s="237"/>
      <c r="B11" s="237"/>
      <c r="C11" s="237"/>
      <c r="D11" s="237"/>
      <c r="E11" s="237"/>
      <c r="F11" s="237"/>
      <c r="G11" s="237"/>
      <c r="H11" s="237"/>
      <c r="I11" s="38" t="s">
        <v>1</v>
      </c>
    </row>
    <row r="12" spans="1:9" ht="12.75" customHeight="1">
      <c r="A12" s="238" t="s">
        <v>2</v>
      </c>
      <c r="B12" s="239"/>
      <c r="C12" s="239"/>
      <c r="D12" s="240"/>
      <c r="E12" s="246" t="s">
        <v>123</v>
      </c>
      <c r="F12" s="246"/>
      <c r="G12" s="246"/>
      <c r="H12" s="246"/>
      <c r="I12" s="246"/>
    </row>
    <row r="13" spans="1:9" ht="24.75" customHeight="1">
      <c r="A13" s="241"/>
      <c r="B13" s="242"/>
      <c r="C13" s="242"/>
      <c r="D13" s="243"/>
      <c r="E13" s="19"/>
      <c r="F13" s="19"/>
      <c r="G13" s="19"/>
      <c r="H13" s="19"/>
      <c r="I13" s="50" t="s">
        <v>12</v>
      </c>
    </row>
    <row r="14" spans="1:9" ht="23.25" customHeight="1">
      <c r="A14" s="224" t="s">
        <v>73</v>
      </c>
      <c r="B14" s="225"/>
      <c r="C14" s="225"/>
      <c r="D14" s="226"/>
      <c r="E14" s="22"/>
      <c r="F14" s="22"/>
      <c r="G14" s="22"/>
      <c r="H14" s="22"/>
      <c r="I14" s="9"/>
    </row>
    <row r="15" spans="1:9" ht="23.25" customHeight="1">
      <c r="A15" s="224" t="s">
        <v>74</v>
      </c>
      <c r="B15" s="225"/>
      <c r="C15" s="225"/>
      <c r="D15" s="226"/>
      <c r="E15" s="22"/>
      <c r="F15" s="22"/>
      <c r="G15" s="22"/>
      <c r="H15" s="22"/>
      <c r="I15" s="9"/>
    </row>
    <row r="16" spans="1:9" ht="23.25" customHeight="1">
      <c r="A16" s="224" t="s">
        <v>75</v>
      </c>
      <c r="B16" s="225"/>
      <c r="C16" s="225"/>
      <c r="D16" s="226"/>
      <c r="E16" s="22"/>
      <c r="F16" s="22"/>
      <c r="G16" s="22"/>
      <c r="H16" s="22"/>
      <c r="I16" s="9"/>
    </row>
    <row r="17" spans="1:9" ht="12.75" customHeight="1">
      <c r="A17" s="224" t="s">
        <v>76</v>
      </c>
      <c r="B17" s="225"/>
      <c r="C17" s="225"/>
      <c r="D17" s="226"/>
      <c r="E17" s="22"/>
      <c r="F17" s="22"/>
      <c r="G17" s="22"/>
      <c r="H17" s="22"/>
      <c r="I17" s="9"/>
    </row>
    <row r="18" spans="1:9" ht="12.75" customHeight="1">
      <c r="A18" s="209" t="s">
        <v>114</v>
      </c>
      <c r="B18" s="210"/>
      <c r="C18" s="210"/>
      <c r="D18" s="211"/>
      <c r="E18" s="22"/>
      <c r="F18" s="22"/>
      <c r="G18" s="22"/>
      <c r="H18" s="22"/>
      <c r="I18" s="9"/>
    </row>
    <row r="19" spans="1:9" ht="12.75">
      <c r="A19" s="212"/>
      <c r="B19" s="212"/>
      <c r="C19" s="212"/>
      <c r="D19" s="212"/>
      <c r="E19" s="22"/>
      <c r="F19" s="22"/>
      <c r="G19" s="22"/>
      <c r="H19" s="22"/>
      <c r="I19" s="9"/>
    </row>
    <row r="20" spans="1:9" ht="12.75">
      <c r="A20" s="234" t="s">
        <v>87</v>
      </c>
      <c r="B20" s="234"/>
      <c r="C20" s="234"/>
      <c r="D20" s="234"/>
      <c r="E20" s="23"/>
      <c r="F20" s="22"/>
      <c r="G20" s="22"/>
      <c r="H20" s="22"/>
      <c r="I20" s="9"/>
    </row>
    <row r="21" spans="1:9" ht="12.75">
      <c r="A21" s="228" t="s">
        <v>88</v>
      </c>
      <c r="B21" s="228"/>
      <c r="C21" s="228"/>
      <c r="D21" s="228"/>
      <c r="E21" s="22"/>
      <c r="F21" s="22"/>
      <c r="G21" s="22"/>
      <c r="H21" s="22"/>
      <c r="I21" s="9"/>
    </row>
    <row r="22" spans="1:9" ht="12.75">
      <c r="A22" s="212" t="s">
        <v>89</v>
      </c>
      <c r="B22" s="212"/>
      <c r="C22" s="212"/>
      <c r="D22" s="212"/>
      <c r="E22" s="22"/>
      <c r="F22" s="22"/>
      <c r="G22" s="22"/>
      <c r="H22" s="22"/>
      <c r="I22" s="9"/>
    </row>
    <row r="23" spans="1:9" ht="12.75">
      <c r="A23" s="276" t="s">
        <v>221</v>
      </c>
      <c r="B23" s="277"/>
      <c r="C23" s="277"/>
      <c r="D23" s="278"/>
      <c r="E23" s="22"/>
      <c r="F23" s="22"/>
      <c r="G23" s="22"/>
      <c r="H23" s="22"/>
      <c r="I23" s="9"/>
    </row>
    <row r="24" spans="1:9" ht="12.75">
      <c r="A24" s="212" t="s">
        <v>90</v>
      </c>
      <c r="B24" s="212"/>
      <c r="C24" s="212"/>
      <c r="D24" s="212"/>
      <c r="E24" s="22"/>
      <c r="F24" s="22"/>
      <c r="G24" s="22"/>
      <c r="H24" s="22"/>
      <c r="I24" s="9"/>
    </row>
    <row r="25" spans="1:9" ht="12.75">
      <c r="A25" s="214" t="s">
        <v>91</v>
      </c>
      <c r="B25" s="223"/>
      <c r="C25" s="223"/>
      <c r="D25" s="215"/>
      <c r="E25" s="22"/>
      <c r="F25" s="22"/>
      <c r="G25" s="22"/>
      <c r="H25" s="22"/>
      <c r="I25" s="9"/>
    </row>
    <row r="26" spans="1:9" ht="12.75">
      <c r="A26" s="212" t="s">
        <v>225</v>
      </c>
      <c r="B26" s="212"/>
      <c r="C26" s="212"/>
      <c r="D26" s="212"/>
      <c r="E26" s="22"/>
      <c r="F26" s="22"/>
      <c r="G26" s="22"/>
      <c r="H26" s="22"/>
      <c r="I26" s="9"/>
    </row>
    <row r="27" spans="1:9" ht="12.75">
      <c r="A27" s="212" t="s">
        <v>92</v>
      </c>
      <c r="B27" s="208"/>
      <c r="C27" s="208"/>
      <c r="D27" s="208"/>
      <c r="E27" s="23"/>
      <c r="F27" s="22"/>
      <c r="G27" s="22"/>
      <c r="H27" s="22"/>
      <c r="I27" s="9"/>
    </row>
    <row r="28" spans="1:9" ht="12.75">
      <c r="A28" s="214" t="s">
        <v>198</v>
      </c>
      <c r="B28" s="223"/>
      <c r="C28" s="223"/>
      <c r="D28" s="215"/>
      <c r="E28" s="23"/>
      <c r="F28" s="22"/>
      <c r="G28" s="22"/>
      <c r="H28" s="22"/>
      <c r="I28" s="9"/>
    </row>
    <row r="29" spans="1:9" ht="12.75">
      <c r="A29" s="214" t="s">
        <v>197</v>
      </c>
      <c r="B29" s="223"/>
      <c r="C29" s="223"/>
      <c r="D29" s="215"/>
      <c r="E29" s="22"/>
      <c r="F29" s="22"/>
      <c r="G29" s="22"/>
      <c r="H29" s="22"/>
      <c r="I29" s="9"/>
    </row>
    <row r="30" spans="1:9" ht="12.75">
      <c r="A30" s="208" t="s">
        <v>93</v>
      </c>
      <c r="B30" s="208"/>
      <c r="C30" s="208"/>
      <c r="D30" s="208"/>
      <c r="E30" s="9"/>
      <c r="F30" s="9"/>
      <c r="G30" s="9"/>
      <c r="H30" s="9"/>
      <c r="I30" s="9"/>
    </row>
    <row r="31" spans="1:9" ht="12.75" customHeight="1">
      <c r="A31" s="227"/>
      <c r="B31" s="227"/>
      <c r="C31" s="227"/>
      <c r="D31" s="227"/>
      <c r="E31" s="9"/>
      <c r="F31" s="9"/>
      <c r="G31" s="9"/>
      <c r="H31" s="9"/>
      <c r="I31" s="9"/>
    </row>
    <row r="32" spans="1:9" ht="23.25" customHeight="1">
      <c r="A32" s="228" t="s">
        <v>94</v>
      </c>
      <c r="B32" s="228"/>
      <c r="C32" s="228"/>
      <c r="D32" s="228"/>
      <c r="E32" s="9"/>
      <c r="F32" s="9"/>
      <c r="G32" s="9"/>
      <c r="H32" s="9"/>
      <c r="I32" s="9"/>
    </row>
    <row r="33" spans="1:9" ht="21" customHeight="1">
      <c r="A33" s="228" t="s">
        <v>209</v>
      </c>
      <c r="B33" s="228"/>
      <c r="C33" s="228"/>
      <c r="D33" s="228"/>
      <c r="E33" s="9"/>
      <c r="F33" s="9"/>
      <c r="G33" s="9"/>
      <c r="H33" s="9"/>
      <c r="I33" s="9"/>
    </row>
    <row r="34" spans="1:9" ht="12.75">
      <c r="A34" s="212" t="s">
        <v>210</v>
      </c>
      <c r="B34" s="212"/>
      <c r="C34" s="212"/>
      <c r="D34" s="212"/>
      <c r="E34" s="9"/>
      <c r="F34" s="9"/>
      <c r="G34" s="9"/>
      <c r="H34" s="9"/>
      <c r="I34" s="9"/>
    </row>
    <row r="35" spans="1:9" ht="12.75">
      <c r="A35" s="208" t="s">
        <v>95</v>
      </c>
      <c r="B35" s="208"/>
      <c r="C35" s="208"/>
      <c r="D35" s="208"/>
      <c r="E35" s="9"/>
      <c r="F35" s="9"/>
      <c r="G35" s="9"/>
      <c r="H35" s="9"/>
      <c r="I35" s="9"/>
    </row>
    <row r="36" spans="1:9" ht="12.75">
      <c r="A36" s="212"/>
      <c r="B36" s="212"/>
      <c r="C36" s="212"/>
      <c r="D36" s="212"/>
      <c r="E36" s="10"/>
      <c r="F36" s="10"/>
      <c r="G36" s="10"/>
      <c r="H36" s="10"/>
      <c r="I36" s="9"/>
    </row>
    <row r="37" spans="1:9" ht="12.75">
      <c r="A37" s="208" t="s">
        <v>224</v>
      </c>
      <c r="B37" s="208"/>
      <c r="C37" s="208"/>
      <c r="D37" s="208"/>
      <c r="E37" s="10"/>
      <c r="F37" s="10"/>
      <c r="G37" s="10"/>
      <c r="H37" s="10"/>
      <c r="I37" s="9"/>
    </row>
  </sheetData>
  <sheetProtection/>
  <mergeCells count="33">
    <mergeCell ref="A31:D31"/>
    <mergeCell ref="A19:D19"/>
    <mergeCell ref="A25:D25"/>
    <mergeCell ref="A15:D15"/>
    <mergeCell ref="A26:D26"/>
    <mergeCell ref="A27:D27"/>
    <mergeCell ref="A28:D28"/>
    <mergeCell ref="A21:D21"/>
    <mergeCell ref="A22:D22"/>
    <mergeCell ref="A23:D23"/>
    <mergeCell ref="E8:I8"/>
    <mergeCell ref="A17:D17"/>
    <mergeCell ref="A18:D18"/>
    <mergeCell ref="A29:D29"/>
    <mergeCell ref="A20:D20"/>
    <mergeCell ref="A30:D30"/>
    <mergeCell ref="A24:D24"/>
    <mergeCell ref="A3:H3"/>
    <mergeCell ref="A16:D16"/>
    <mergeCell ref="A10:H10"/>
    <mergeCell ref="A11:H11"/>
    <mergeCell ref="A12:D13"/>
    <mergeCell ref="A14:D14"/>
    <mergeCell ref="A4:I4"/>
    <mergeCell ref="E12:I12"/>
    <mergeCell ref="A5:I5"/>
    <mergeCell ref="A8:D8"/>
    <mergeCell ref="A32:D32"/>
    <mergeCell ref="A33:D33"/>
    <mergeCell ref="A34:D34"/>
    <mergeCell ref="A35:D35"/>
    <mergeCell ref="A36:D36"/>
    <mergeCell ref="A37:D37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4" sqref="A4:I4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248</v>
      </c>
    </row>
    <row r="3" spans="1:8" ht="12.75">
      <c r="A3" s="235"/>
      <c r="B3" s="235"/>
      <c r="C3" s="235"/>
      <c r="D3" s="235"/>
      <c r="E3" s="235"/>
      <c r="F3" s="235"/>
      <c r="G3" s="235"/>
      <c r="H3" s="235"/>
    </row>
    <row r="4" spans="1:9" ht="12.75">
      <c r="A4" s="236" t="s">
        <v>332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236" t="s">
        <v>36</v>
      </c>
      <c r="B5" s="236"/>
      <c r="C5" s="236"/>
      <c r="D5" s="236"/>
      <c r="E5" s="236"/>
      <c r="F5" s="236"/>
      <c r="G5" s="236"/>
      <c r="H5" s="236"/>
      <c r="I5" s="236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83" t="s">
        <v>120</v>
      </c>
      <c r="B8" s="283"/>
      <c r="C8" s="283"/>
      <c r="D8" s="283"/>
      <c r="E8" s="222" t="s">
        <v>37</v>
      </c>
      <c r="F8" s="222"/>
      <c r="G8" s="222"/>
      <c r="H8" s="222"/>
      <c r="I8" s="222"/>
    </row>
    <row r="10" spans="1:8" ht="12.75">
      <c r="A10" s="236"/>
      <c r="B10" s="236"/>
      <c r="C10" s="236"/>
      <c r="D10" s="236"/>
      <c r="E10" s="236"/>
      <c r="F10" s="236"/>
      <c r="G10" s="236"/>
      <c r="H10" s="236"/>
    </row>
    <row r="11" spans="1:9" ht="12.75">
      <c r="A11" s="237"/>
      <c r="B11" s="237"/>
      <c r="C11" s="237"/>
      <c r="D11" s="237"/>
      <c r="E11" s="237"/>
      <c r="F11" s="237"/>
      <c r="G11" s="237"/>
      <c r="H11" s="237"/>
      <c r="I11" s="38" t="s">
        <v>1</v>
      </c>
    </row>
    <row r="12" spans="1:9" ht="12.75" customHeight="1">
      <c r="A12" s="238" t="s">
        <v>2</v>
      </c>
      <c r="B12" s="239"/>
      <c r="C12" s="239"/>
      <c r="D12" s="240"/>
      <c r="E12" s="246" t="s">
        <v>122</v>
      </c>
      <c r="F12" s="246"/>
      <c r="G12" s="246"/>
      <c r="H12" s="246"/>
      <c r="I12" s="246"/>
    </row>
    <row r="13" spans="1:9" ht="24.75" customHeight="1">
      <c r="A13" s="241"/>
      <c r="B13" s="242"/>
      <c r="C13" s="242"/>
      <c r="D13" s="243"/>
      <c r="E13" s="19"/>
      <c r="F13" s="19"/>
      <c r="G13" s="19"/>
      <c r="H13" s="19"/>
      <c r="I13" s="50" t="s">
        <v>12</v>
      </c>
    </row>
    <row r="14" spans="1:9" ht="23.25" customHeight="1">
      <c r="A14" s="224" t="s">
        <v>73</v>
      </c>
      <c r="B14" s="225"/>
      <c r="C14" s="225"/>
      <c r="D14" s="226"/>
      <c r="E14" s="22"/>
      <c r="F14" s="22"/>
      <c r="G14" s="22"/>
      <c r="H14" s="22"/>
      <c r="I14" s="9"/>
    </row>
    <row r="15" spans="1:9" ht="23.25" customHeight="1">
      <c r="A15" s="224" t="s">
        <v>74</v>
      </c>
      <c r="B15" s="225"/>
      <c r="C15" s="225"/>
      <c r="D15" s="226"/>
      <c r="E15" s="22"/>
      <c r="F15" s="22"/>
      <c r="G15" s="22"/>
      <c r="H15" s="22"/>
      <c r="I15" s="9"/>
    </row>
    <row r="16" spans="1:9" ht="23.25" customHeight="1">
      <c r="A16" s="224" t="s">
        <v>75</v>
      </c>
      <c r="B16" s="225"/>
      <c r="C16" s="225"/>
      <c r="D16" s="226"/>
      <c r="E16" s="22"/>
      <c r="F16" s="22"/>
      <c r="G16" s="22"/>
      <c r="H16" s="22"/>
      <c r="I16" s="9"/>
    </row>
    <row r="17" spans="1:9" ht="12.75" customHeight="1">
      <c r="A17" s="224" t="s">
        <v>76</v>
      </c>
      <c r="B17" s="225"/>
      <c r="C17" s="225"/>
      <c r="D17" s="226"/>
      <c r="E17" s="22"/>
      <c r="F17" s="22"/>
      <c r="G17" s="22"/>
      <c r="H17" s="22"/>
      <c r="I17" s="9"/>
    </row>
    <row r="18" spans="1:9" ht="12.75" customHeight="1">
      <c r="A18" s="209" t="s">
        <v>114</v>
      </c>
      <c r="B18" s="210"/>
      <c r="C18" s="210"/>
      <c r="D18" s="211"/>
      <c r="E18" s="22"/>
      <c r="F18" s="22"/>
      <c r="G18" s="22"/>
      <c r="H18" s="22"/>
      <c r="I18" s="9"/>
    </row>
    <row r="19" spans="1:9" ht="12.75">
      <c r="A19" s="212"/>
      <c r="B19" s="212"/>
      <c r="C19" s="212"/>
      <c r="D19" s="212"/>
      <c r="E19" s="22"/>
      <c r="F19" s="22"/>
      <c r="G19" s="22"/>
      <c r="H19" s="22"/>
      <c r="I19" s="9"/>
    </row>
    <row r="20" spans="1:9" ht="12.75">
      <c r="A20" s="234" t="s">
        <v>87</v>
      </c>
      <c r="B20" s="234"/>
      <c r="C20" s="234"/>
      <c r="D20" s="234"/>
      <c r="E20" s="23"/>
      <c r="F20" s="22"/>
      <c r="G20" s="22"/>
      <c r="H20" s="22"/>
      <c r="I20" s="9"/>
    </row>
    <row r="21" spans="1:9" ht="12.75">
      <c r="A21" s="228" t="s">
        <v>88</v>
      </c>
      <c r="B21" s="228"/>
      <c r="C21" s="228"/>
      <c r="D21" s="228"/>
      <c r="E21" s="22"/>
      <c r="F21" s="22"/>
      <c r="G21" s="22"/>
      <c r="H21" s="22"/>
      <c r="I21" s="9"/>
    </row>
    <row r="22" spans="1:9" ht="12.75">
      <c r="A22" s="212" t="s">
        <v>89</v>
      </c>
      <c r="B22" s="212"/>
      <c r="C22" s="212"/>
      <c r="D22" s="212"/>
      <c r="E22" s="22"/>
      <c r="F22" s="22"/>
      <c r="G22" s="22"/>
      <c r="H22" s="22"/>
      <c r="I22" s="9"/>
    </row>
    <row r="23" spans="1:9" ht="12.75">
      <c r="A23" s="276" t="s">
        <v>221</v>
      </c>
      <c r="B23" s="277"/>
      <c r="C23" s="277"/>
      <c r="D23" s="278"/>
      <c r="E23" s="22"/>
      <c r="F23" s="22"/>
      <c r="G23" s="22"/>
      <c r="H23" s="22"/>
      <c r="I23" s="9"/>
    </row>
    <row r="24" spans="1:9" ht="12.75">
      <c r="A24" s="212" t="s">
        <v>90</v>
      </c>
      <c r="B24" s="212"/>
      <c r="C24" s="212"/>
      <c r="D24" s="212"/>
      <c r="E24" s="22"/>
      <c r="F24" s="22"/>
      <c r="G24" s="22"/>
      <c r="H24" s="22"/>
      <c r="I24" s="9"/>
    </row>
    <row r="25" spans="1:9" ht="12.75">
      <c r="A25" s="214" t="s">
        <v>91</v>
      </c>
      <c r="B25" s="223"/>
      <c r="C25" s="223"/>
      <c r="D25" s="215"/>
      <c r="E25" s="22"/>
      <c r="F25" s="22"/>
      <c r="G25" s="22"/>
      <c r="H25" s="22"/>
      <c r="I25" s="9"/>
    </row>
    <row r="26" spans="1:9" ht="12.75">
      <c r="A26" s="212" t="s">
        <v>225</v>
      </c>
      <c r="B26" s="212"/>
      <c r="C26" s="212"/>
      <c r="D26" s="212"/>
      <c r="E26" s="22"/>
      <c r="F26" s="22"/>
      <c r="G26" s="22"/>
      <c r="H26" s="22"/>
      <c r="I26" s="9"/>
    </row>
    <row r="27" spans="1:9" ht="12.75">
      <c r="A27" s="212" t="s">
        <v>92</v>
      </c>
      <c r="B27" s="208"/>
      <c r="C27" s="208"/>
      <c r="D27" s="208"/>
      <c r="E27" s="23"/>
      <c r="F27" s="22"/>
      <c r="G27" s="22"/>
      <c r="H27" s="22"/>
      <c r="I27" s="9"/>
    </row>
    <row r="28" spans="1:9" ht="12.75">
      <c r="A28" s="214" t="s">
        <v>198</v>
      </c>
      <c r="B28" s="223"/>
      <c r="C28" s="223"/>
      <c r="D28" s="215"/>
      <c r="E28" s="23"/>
      <c r="F28" s="22"/>
      <c r="G28" s="22"/>
      <c r="H28" s="22"/>
      <c r="I28" s="9"/>
    </row>
    <row r="29" spans="1:9" ht="12.75">
      <c r="A29" s="214" t="s">
        <v>197</v>
      </c>
      <c r="B29" s="223"/>
      <c r="C29" s="223"/>
      <c r="D29" s="215"/>
      <c r="E29" s="22"/>
      <c r="F29" s="22"/>
      <c r="G29" s="22"/>
      <c r="H29" s="22"/>
      <c r="I29" s="9"/>
    </row>
    <row r="30" spans="1:9" ht="12.75">
      <c r="A30" s="208" t="s">
        <v>93</v>
      </c>
      <c r="B30" s="208"/>
      <c r="C30" s="208"/>
      <c r="D30" s="208"/>
      <c r="E30" s="9"/>
      <c r="F30" s="9"/>
      <c r="G30" s="9"/>
      <c r="H30" s="9"/>
      <c r="I30" s="9"/>
    </row>
    <row r="31" spans="1:9" ht="12.75" customHeight="1">
      <c r="A31" s="227"/>
      <c r="B31" s="227"/>
      <c r="C31" s="227"/>
      <c r="D31" s="227"/>
      <c r="E31" s="9"/>
      <c r="F31" s="9"/>
      <c r="G31" s="9"/>
      <c r="H31" s="9"/>
      <c r="I31" s="9"/>
    </row>
    <row r="32" spans="1:9" ht="23.25" customHeight="1">
      <c r="A32" s="228" t="s">
        <v>94</v>
      </c>
      <c r="B32" s="228"/>
      <c r="C32" s="228"/>
      <c r="D32" s="228"/>
      <c r="E32" s="9"/>
      <c r="F32" s="9"/>
      <c r="G32" s="9"/>
      <c r="H32" s="9"/>
      <c r="I32" s="9"/>
    </row>
    <row r="33" spans="1:9" ht="22.5" customHeight="1">
      <c r="A33" s="228" t="s">
        <v>209</v>
      </c>
      <c r="B33" s="228"/>
      <c r="C33" s="228"/>
      <c r="D33" s="228"/>
      <c r="E33" s="9"/>
      <c r="F33" s="9"/>
      <c r="G33" s="9"/>
      <c r="H33" s="9"/>
      <c r="I33" s="9"/>
    </row>
    <row r="34" spans="1:9" ht="12.75">
      <c r="A34" s="212" t="s">
        <v>210</v>
      </c>
      <c r="B34" s="212"/>
      <c r="C34" s="212"/>
      <c r="D34" s="212"/>
      <c r="E34" s="9"/>
      <c r="F34" s="9"/>
      <c r="G34" s="9"/>
      <c r="H34" s="9"/>
      <c r="I34" s="9"/>
    </row>
    <row r="35" spans="1:9" ht="12.75">
      <c r="A35" s="208" t="s">
        <v>95</v>
      </c>
      <c r="B35" s="208"/>
      <c r="C35" s="208"/>
      <c r="D35" s="208"/>
      <c r="E35" s="9"/>
      <c r="F35" s="9"/>
      <c r="G35" s="9"/>
      <c r="H35" s="9"/>
      <c r="I35" s="9"/>
    </row>
    <row r="36" spans="1:9" ht="12.75">
      <c r="A36" s="212"/>
      <c r="B36" s="212"/>
      <c r="C36" s="212"/>
      <c r="D36" s="212"/>
      <c r="E36" s="10"/>
      <c r="F36" s="10"/>
      <c r="G36" s="10"/>
      <c r="H36" s="10"/>
      <c r="I36" s="9"/>
    </row>
    <row r="37" spans="1:9" ht="12.75">
      <c r="A37" s="208" t="s">
        <v>224</v>
      </c>
      <c r="B37" s="208"/>
      <c r="C37" s="208"/>
      <c r="D37" s="208"/>
      <c r="E37" s="9"/>
      <c r="F37" s="9"/>
      <c r="G37" s="9"/>
      <c r="H37" s="9"/>
      <c r="I37" s="9"/>
    </row>
  </sheetData>
  <sheetProtection/>
  <mergeCells count="33">
    <mergeCell ref="A37:D37"/>
    <mergeCell ref="A31:D31"/>
    <mergeCell ref="A27:D27"/>
    <mergeCell ref="A28:D28"/>
    <mergeCell ref="A19:D19"/>
    <mergeCell ref="A34:D34"/>
    <mergeCell ref="A35:D35"/>
    <mergeCell ref="A36:D36"/>
    <mergeCell ref="A26:D26"/>
    <mergeCell ref="A21:D21"/>
    <mergeCell ref="A29:D29"/>
    <mergeCell ref="A22:D22"/>
    <mergeCell ref="A23:D23"/>
    <mergeCell ref="A24:D24"/>
    <mergeCell ref="A32:D32"/>
    <mergeCell ref="A33:D33"/>
    <mergeCell ref="A30:D30"/>
    <mergeCell ref="E8:I8"/>
    <mergeCell ref="E12:I12"/>
    <mergeCell ref="A25:D25"/>
    <mergeCell ref="A17:D17"/>
    <mergeCell ref="A18:D18"/>
    <mergeCell ref="A20:D20"/>
    <mergeCell ref="A3:H3"/>
    <mergeCell ref="A16:D16"/>
    <mergeCell ref="A10:H10"/>
    <mergeCell ref="A11:H11"/>
    <mergeCell ref="A12:D13"/>
    <mergeCell ref="A14:D14"/>
    <mergeCell ref="A4:I4"/>
    <mergeCell ref="A15:D15"/>
    <mergeCell ref="A5:I5"/>
    <mergeCell ref="A8:D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4" sqref="A4:I4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249</v>
      </c>
    </row>
    <row r="3" spans="1:8" ht="12.75">
      <c r="A3" s="235"/>
      <c r="B3" s="235"/>
      <c r="C3" s="235"/>
      <c r="D3" s="235"/>
      <c r="E3" s="235"/>
      <c r="F3" s="235"/>
      <c r="G3" s="235"/>
      <c r="H3" s="235"/>
    </row>
    <row r="4" spans="1:9" ht="12.75">
      <c r="A4" s="236" t="s">
        <v>332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236" t="s">
        <v>250</v>
      </c>
      <c r="B5" s="236"/>
      <c r="C5" s="236"/>
      <c r="D5" s="236"/>
      <c r="E5" s="236"/>
      <c r="F5" s="236"/>
      <c r="G5" s="236"/>
      <c r="H5" s="236"/>
      <c r="I5" s="236"/>
    </row>
    <row r="6" spans="1:9" ht="12.75">
      <c r="A6" s="96"/>
      <c r="B6" s="96"/>
      <c r="C6" s="96"/>
      <c r="D6" s="96"/>
      <c r="E6" s="96"/>
      <c r="F6" s="96"/>
      <c r="G6" s="96"/>
      <c r="H6" s="96"/>
      <c r="I6" s="96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83" t="s">
        <v>120</v>
      </c>
      <c r="B8" s="283"/>
      <c r="C8" s="283"/>
      <c r="D8" s="283"/>
      <c r="E8" s="222" t="s">
        <v>37</v>
      </c>
      <c r="F8" s="222"/>
      <c r="G8" s="222"/>
      <c r="H8" s="222"/>
      <c r="I8" s="222"/>
    </row>
    <row r="10" spans="1:8" ht="12.75">
      <c r="A10" s="236"/>
      <c r="B10" s="236"/>
      <c r="C10" s="236"/>
      <c r="D10" s="236"/>
      <c r="E10" s="236"/>
      <c r="F10" s="236"/>
      <c r="G10" s="236"/>
      <c r="H10" s="236"/>
    </row>
    <row r="11" spans="1:9" ht="12.75">
      <c r="A11" s="237"/>
      <c r="B11" s="237"/>
      <c r="C11" s="237"/>
      <c r="D11" s="237"/>
      <c r="E11" s="237"/>
      <c r="F11" s="237"/>
      <c r="G11" s="237"/>
      <c r="H11" s="237"/>
      <c r="I11" s="38" t="s">
        <v>1</v>
      </c>
    </row>
    <row r="12" spans="1:9" ht="12.75" customHeight="1">
      <c r="A12" s="238" t="s">
        <v>2</v>
      </c>
      <c r="B12" s="239"/>
      <c r="C12" s="239"/>
      <c r="D12" s="240"/>
      <c r="E12" s="246" t="s">
        <v>251</v>
      </c>
      <c r="F12" s="246"/>
      <c r="G12" s="246"/>
      <c r="H12" s="246"/>
      <c r="I12" s="246"/>
    </row>
    <row r="13" spans="1:9" ht="24.75" customHeight="1">
      <c r="A13" s="241"/>
      <c r="B13" s="242"/>
      <c r="C13" s="242"/>
      <c r="D13" s="243"/>
      <c r="E13" s="19"/>
      <c r="F13" s="19"/>
      <c r="G13" s="19"/>
      <c r="H13" s="19"/>
      <c r="I13" s="50" t="s">
        <v>12</v>
      </c>
    </row>
    <row r="14" spans="1:9" ht="23.25" customHeight="1">
      <c r="A14" s="224" t="s">
        <v>73</v>
      </c>
      <c r="B14" s="225"/>
      <c r="C14" s="225"/>
      <c r="D14" s="226"/>
      <c r="E14" s="22"/>
      <c r="F14" s="22"/>
      <c r="G14" s="22"/>
      <c r="H14" s="22"/>
      <c r="I14" s="9"/>
    </row>
    <row r="15" spans="1:9" ht="23.25" customHeight="1">
      <c r="A15" s="224" t="s">
        <v>74</v>
      </c>
      <c r="B15" s="225"/>
      <c r="C15" s="225"/>
      <c r="D15" s="226"/>
      <c r="E15" s="22"/>
      <c r="F15" s="22"/>
      <c r="G15" s="22"/>
      <c r="H15" s="22"/>
      <c r="I15" s="9"/>
    </row>
    <row r="16" spans="1:9" ht="23.25" customHeight="1">
      <c r="A16" s="224" t="s">
        <v>75</v>
      </c>
      <c r="B16" s="225"/>
      <c r="C16" s="225"/>
      <c r="D16" s="226"/>
      <c r="E16" s="22"/>
      <c r="F16" s="22"/>
      <c r="G16" s="22"/>
      <c r="H16" s="22"/>
      <c r="I16" s="9"/>
    </row>
    <row r="17" spans="1:9" ht="12.75" customHeight="1">
      <c r="A17" s="224" t="s">
        <v>76</v>
      </c>
      <c r="B17" s="225"/>
      <c r="C17" s="225"/>
      <c r="D17" s="226"/>
      <c r="E17" s="22"/>
      <c r="F17" s="22"/>
      <c r="G17" s="22"/>
      <c r="H17" s="22"/>
      <c r="I17" s="9"/>
    </row>
    <row r="18" spans="1:9" ht="12.75" customHeight="1">
      <c r="A18" s="209" t="s">
        <v>114</v>
      </c>
      <c r="B18" s="210"/>
      <c r="C18" s="210"/>
      <c r="D18" s="211"/>
      <c r="E18" s="22"/>
      <c r="F18" s="22"/>
      <c r="G18" s="22"/>
      <c r="H18" s="22"/>
      <c r="I18" s="9"/>
    </row>
    <row r="19" spans="1:9" ht="12.75">
      <c r="A19" s="212"/>
      <c r="B19" s="212"/>
      <c r="C19" s="212"/>
      <c r="D19" s="212"/>
      <c r="E19" s="22"/>
      <c r="F19" s="22"/>
      <c r="G19" s="22"/>
      <c r="H19" s="22"/>
      <c r="I19" s="9"/>
    </row>
    <row r="20" spans="1:9" ht="12.75">
      <c r="A20" s="234" t="s">
        <v>87</v>
      </c>
      <c r="B20" s="234"/>
      <c r="C20" s="234"/>
      <c r="D20" s="234"/>
      <c r="E20" s="23"/>
      <c r="F20" s="22"/>
      <c r="G20" s="22"/>
      <c r="H20" s="22"/>
      <c r="I20" s="9"/>
    </row>
    <row r="21" spans="1:9" ht="12.75">
      <c r="A21" s="228" t="s">
        <v>88</v>
      </c>
      <c r="B21" s="228"/>
      <c r="C21" s="228"/>
      <c r="D21" s="228"/>
      <c r="E21" s="22"/>
      <c r="F21" s="22"/>
      <c r="G21" s="22"/>
      <c r="H21" s="22"/>
      <c r="I21" s="9"/>
    </row>
    <row r="22" spans="1:9" ht="12.75">
      <c r="A22" s="212" t="s">
        <v>89</v>
      </c>
      <c r="B22" s="212"/>
      <c r="C22" s="212"/>
      <c r="D22" s="212"/>
      <c r="E22" s="22"/>
      <c r="F22" s="22"/>
      <c r="G22" s="22"/>
      <c r="H22" s="22"/>
      <c r="I22" s="9"/>
    </row>
    <row r="23" spans="1:9" ht="12.75">
      <c r="A23" s="276" t="s">
        <v>221</v>
      </c>
      <c r="B23" s="277"/>
      <c r="C23" s="277"/>
      <c r="D23" s="278"/>
      <c r="E23" s="22"/>
      <c r="F23" s="22"/>
      <c r="G23" s="22"/>
      <c r="H23" s="22"/>
      <c r="I23" s="9"/>
    </row>
    <row r="24" spans="1:9" ht="12.75">
      <c r="A24" s="212" t="s">
        <v>90</v>
      </c>
      <c r="B24" s="212"/>
      <c r="C24" s="212"/>
      <c r="D24" s="212"/>
      <c r="E24" s="22"/>
      <c r="F24" s="22"/>
      <c r="G24" s="22"/>
      <c r="H24" s="22"/>
      <c r="I24" s="9"/>
    </row>
    <row r="25" spans="1:9" ht="12.75">
      <c r="A25" s="214" t="s">
        <v>91</v>
      </c>
      <c r="B25" s="223"/>
      <c r="C25" s="223"/>
      <c r="D25" s="215"/>
      <c r="E25" s="22"/>
      <c r="F25" s="22"/>
      <c r="G25" s="22"/>
      <c r="H25" s="22"/>
      <c r="I25" s="9"/>
    </row>
    <row r="26" spans="1:9" ht="12.75">
      <c r="A26" s="212" t="s">
        <v>225</v>
      </c>
      <c r="B26" s="212"/>
      <c r="C26" s="212"/>
      <c r="D26" s="212"/>
      <c r="E26" s="22"/>
      <c r="F26" s="22"/>
      <c r="G26" s="22"/>
      <c r="H26" s="22"/>
      <c r="I26" s="9"/>
    </row>
    <row r="27" spans="1:9" ht="12.75">
      <c r="A27" s="212" t="s">
        <v>92</v>
      </c>
      <c r="B27" s="208"/>
      <c r="C27" s="208"/>
      <c r="D27" s="208"/>
      <c r="E27" s="23"/>
      <c r="F27" s="22"/>
      <c r="G27" s="22"/>
      <c r="H27" s="22"/>
      <c r="I27" s="9"/>
    </row>
    <row r="28" spans="1:9" ht="12.75">
      <c r="A28" s="214" t="s">
        <v>198</v>
      </c>
      <c r="B28" s="223"/>
      <c r="C28" s="223"/>
      <c r="D28" s="215"/>
      <c r="E28" s="23"/>
      <c r="F28" s="22"/>
      <c r="G28" s="22"/>
      <c r="H28" s="22"/>
      <c r="I28" s="9"/>
    </row>
    <row r="29" spans="1:9" ht="12.75">
      <c r="A29" s="214" t="s">
        <v>197</v>
      </c>
      <c r="B29" s="223"/>
      <c r="C29" s="223"/>
      <c r="D29" s="215"/>
      <c r="E29" s="22"/>
      <c r="F29" s="22"/>
      <c r="G29" s="22"/>
      <c r="H29" s="22"/>
      <c r="I29" s="9"/>
    </row>
    <row r="30" spans="1:9" ht="12.75">
      <c r="A30" s="208" t="s">
        <v>93</v>
      </c>
      <c r="B30" s="208"/>
      <c r="C30" s="208"/>
      <c r="D30" s="208"/>
      <c r="E30" s="9"/>
      <c r="F30" s="9"/>
      <c r="G30" s="9"/>
      <c r="H30" s="9"/>
      <c r="I30" s="9"/>
    </row>
    <row r="31" spans="1:9" ht="12.75" customHeight="1">
      <c r="A31" s="227"/>
      <c r="B31" s="227"/>
      <c r="C31" s="227"/>
      <c r="D31" s="227"/>
      <c r="E31" s="9"/>
      <c r="F31" s="9"/>
      <c r="G31" s="9"/>
      <c r="H31" s="9"/>
      <c r="I31" s="9"/>
    </row>
    <row r="32" spans="1:9" ht="23.25" customHeight="1">
      <c r="A32" s="228" t="s">
        <v>94</v>
      </c>
      <c r="B32" s="228"/>
      <c r="C32" s="228"/>
      <c r="D32" s="228"/>
      <c r="E32" s="9"/>
      <c r="F32" s="9"/>
      <c r="G32" s="9"/>
      <c r="H32" s="9"/>
      <c r="I32" s="9"/>
    </row>
    <row r="33" spans="1:9" ht="24.75" customHeight="1">
      <c r="A33" s="228" t="s">
        <v>209</v>
      </c>
      <c r="B33" s="228"/>
      <c r="C33" s="228"/>
      <c r="D33" s="228"/>
      <c r="E33" s="9"/>
      <c r="F33" s="9"/>
      <c r="G33" s="9"/>
      <c r="H33" s="9"/>
      <c r="I33" s="9"/>
    </row>
    <row r="34" spans="1:9" ht="12.75">
      <c r="A34" s="212" t="s">
        <v>210</v>
      </c>
      <c r="B34" s="212"/>
      <c r="C34" s="212"/>
      <c r="D34" s="212"/>
      <c r="E34" s="9"/>
      <c r="F34" s="9"/>
      <c r="G34" s="9"/>
      <c r="H34" s="9"/>
      <c r="I34" s="9"/>
    </row>
    <row r="35" spans="1:9" ht="12.75">
      <c r="A35" s="208" t="s">
        <v>95</v>
      </c>
      <c r="B35" s="208"/>
      <c r="C35" s="208"/>
      <c r="D35" s="208"/>
      <c r="E35" s="9"/>
      <c r="F35" s="9"/>
      <c r="G35" s="9"/>
      <c r="H35" s="9"/>
      <c r="I35" s="9"/>
    </row>
    <row r="36" spans="1:9" ht="12.75">
      <c r="A36" s="212"/>
      <c r="B36" s="212"/>
      <c r="C36" s="212"/>
      <c r="D36" s="212"/>
      <c r="E36" s="10"/>
      <c r="F36" s="10"/>
      <c r="G36" s="10"/>
      <c r="H36" s="10"/>
      <c r="I36" s="9"/>
    </row>
    <row r="37" spans="1:9" ht="12.75">
      <c r="A37" s="208" t="s">
        <v>224</v>
      </c>
      <c r="B37" s="208"/>
      <c r="C37" s="208"/>
      <c r="D37" s="208"/>
      <c r="E37" s="9"/>
      <c r="F37" s="9"/>
      <c r="G37" s="9"/>
      <c r="H37" s="9"/>
      <c r="I37" s="9"/>
    </row>
  </sheetData>
  <sheetProtection/>
  <mergeCells count="33">
    <mergeCell ref="A30:D30"/>
    <mergeCell ref="A31:D31"/>
    <mergeCell ref="A8:D8"/>
    <mergeCell ref="E8:I8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29:D29"/>
    <mergeCell ref="A20:D20"/>
    <mergeCell ref="A19:D19"/>
    <mergeCell ref="A25:D25"/>
    <mergeCell ref="A3:H3"/>
    <mergeCell ref="A16:D16"/>
    <mergeCell ref="A10:H10"/>
    <mergeCell ref="A11:H11"/>
    <mergeCell ref="A12:D13"/>
    <mergeCell ref="A14:D14"/>
    <mergeCell ref="A4:I4"/>
    <mergeCell ref="E12:I12"/>
    <mergeCell ref="A5:I5"/>
    <mergeCell ref="A15:D15"/>
    <mergeCell ref="A32:D32"/>
    <mergeCell ref="A33:D33"/>
    <mergeCell ref="A34:D34"/>
    <mergeCell ref="A35:D35"/>
    <mergeCell ref="A36:D36"/>
    <mergeCell ref="A37:D37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2" width="9.25390625" style="0" customWidth="1"/>
    <col min="4" max="4" width="16.7539062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53" t="s">
        <v>252</v>
      </c>
      <c r="B1" s="253"/>
      <c r="C1" s="253"/>
      <c r="D1" s="253"/>
      <c r="E1" s="253"/>
      <c r="F1" s="253"/>
      <c r="G1" s="253"/>
      <c r="H1" s="253"/>
    </row>
    <row r="4" spans="1:8" ht="12.75">
      <c r="A4" s="287" t="s">
        <v>333</v>
      </c>
      <c r="B4" s="287"/>
      <c r="C4" s="287"/>
      <c r="D4" s="287"/>
      <c r="E4" s="287"/>
      <c r="F4" s="287"/>
      <c r="G4" s="287"/>
      <c r="H4" s="287"/>
    </row>
    <row r="5" spans="1:8" ht="12.75">
      <c r="A5" s="38"/>
      <c r="B5" s="38"/>
      <c r="C5" s="38"/>
      <c r="D5" s="38"/>
      <c r="E5" s="38"/>
      <c r="F5" s="38"/>
      <c r="G5" s="38"/>
      <c r="H5" s="38"/>
    </row>
    <row r="7" spans="1:8" ht="12.75">
      <c r="A7" s="283" t="s">
        <v>120</v>
      </c>
      <c r="B7" s="283"/>
      <c r="C7" s="283"/>
      <c r="D7" s="283"/>
      <c r="E7" s="222" t="s">
        <v>37</v>
      </c>
      <c r="F7" s="222"/>
      <c r="G7" s="222"/>
      <c r="H7" s="222"/>
    </row>
    <row r="8" spans="1:8" ht="12.75">
      <c r="A8" s="58"/>
      <c r="B8" s="58"/>
      <c r="C8" s="58"/>
      <c r="D8" s="58"/>
      <c r="E8" s="56"/>
      <c r="F8" s="56"/>
      <c r="G8" s="56"/>
      <c r="H8" s="56"/>
    </row>
    <row r="9" spans="1:8" ht="12.75">
      <c r="A9" s="58"/>
      <c r="B9" s="58"/>
      <c r="C9" s="58"/>
      <c r="D9" s="58"/>
      <c r="E9" s="56"/>
      <c r="F9" s="56"/>
      <c r="G9" s="56"/>
      <c r="H9" s="56"/>
    </row>
    <row r="10" spans="1:15" ht="12.75">
      <c r="A10" s="49"/>
      <c r="B10" s="49"/>
      <c r="C10" s="49"/>
      <c r="D10" s="49"/>
      <c r="E10" s="49"/>
      <c r="F10" s="49"/>
      <c r="G10" s="49"/>
      <c r="H10" s="45" t="s">
        <v>1</v>
      </c>
      <c r="I10" s="40"/>
      <c r="J10" s="40"/>
      <c r="K10" s="40"/>
      <c r="L10" s="40"/>
      <c r="M10" s="40"/>
      <c r="N10" s="40"/>
      <c r="O10" s="40"/>
    </row>
    <row r="11" spans="1:8" ht="12.75" customHeight="1">
      <c r="A11" s="220" t="s">
        <v>2</v>
      </c>
      <c r="B11" s="220"/>
      <c r="C11" s="220"/>
      <c r="D11" s="220"/>
      <c r="E11" s="244" t="s">
        <v>24</v>
      </c>
      <c r="F11" s="246" t="s">
        <v>29</v>
      </c>
      <c r="G11" s="246" t="s">
        <v>121</v>
      </c>
      <c r="H11" s="220" t="s">
        <v>12</v>
      </c>
    </row>
    <row r="12" spans="1:8" ht="21" customHeight="1">
      <c r="A12" s="220"/>
      <c r="B12" s="220"/>
      <c r="C12" s="220"/>
      <c r="D12" s="220"/>
      <c r="E12" s="245"/>
      <c r="F12" s="246"/>
      <c r="G12" s="246"/>
      <c r="H12" s="220"/>
    </row>
    <row r="13" spans="1:8" ht="12.75" customHeight="1">
      <c r="A13" s="288" t="s">
        <v>96</v>
      </c>
      <c r="B13" s="289"/>
      <c r="C13" s="289"/>
      <c r="D13" s="290"/>
      <c r="E13" s="75"/>
      <c r="F13" s="20"/>
      <c r="G13" s="20"/>
      <c r="H13" s="11"/>
    </row>
    <row r="14" spans="1:8" ht="23.25" customHeight="1">
      <c r="A14" s="267" t="s">
        <v>97</v>
      </c>
      <c r="B14" s="267"/>
      <c r="C14" s="267"/>
      <c r="D14" s="267"/>
      <c r="E14" s="37"/>
      <c r="F14" s="22"/>
      <c r="G14" s="22"/>
      <c r="H14" s="22"/>
    </row>
    <row r="15" spans="1:8" ht="23.25" customHeight="1">
      <c r="A15" s="264" t="s">
        <v>98</v>
      </c>
      <c r="B15" s="264"/>
      <c r="C15" s="264"/>
      <c r="D15" s="264"/>
      <c r="E15" s="37"/>
      <c r="F15" s="22"/>
      <c r="G15" s="22"/>
      <c r="H15" s="22"/>
    </row>
    <row r="16" spans="1:8" ht="23.25" customHeight="1">
      <c r="A16" s="264" t="s">
        <v>99</v>
      </c>
      <c r="B16" s="264"/>
      <c r="C16" s="264"/>
      <c r="D16" s="264"/>
      <c r="E16" s="37"/>
      <c r="F16" s="22"/>
      <c r="G16" s="22"/>
      <c r="H16" s="22"/>
    </row>
    <row r="17" spans="1:8" ht="23.25" customHeight="1">
      <c r="A17" s="268" t="s">
        <v>100</v>
      </c>
      <c r="B17" s="269"/>
      <c r="C17" s="269"/>
      <c r="D17" s="270"/>
      <c r="E17" s="37"/>
      <c r="F17" s="22"/>
      <c r="G17" s="22"/>
      <c r="H17" s="22"/>
    </row>
    <row r="18" spans="1:8" ht="23.25" customHeight="1">
      <c r="A18" s="266" t="s">
        <v>101</v>
      </c>
      <c r="B18" s="266"/>
      <c r="C18" s="266"/>
      <c r="D18" s="266"/>
      <c r="E18" s="37"/>
      <c r="F18" s="22"/>
      <c r="G18" s="22"/>
      <c r="H18" s="22"/>
    </row>
    <row r="19" spans="1:8" ht="12.75" customHeight="1">
      <c r="A19" s="271"/>
      <c r="B19" s="271"/>
      <c r="C19" s="271"/>
      <c r="D19" s="271"/>
      <c r="E19" s="37"/>
      <c r="F19" s="22"/>
      <c r="G19" s="22"/>
      <c r="H19" s="22"/>
    </row>
    <row r="20" spans="1:8" ht="12.75" customHeight="1">
      <c r="A20" s="264" t="s">
        <v>105</v>
      </c>
      <c r="B20" s="264"/>
      <c r="C20" s="264"/>
      <c r="D20" s="264"/>
      <c r="E20" s="37"/>
      <c r="F20" s="22"/>
      <c r="G20" s="22"/>
      <c r="H20" s="22"/>
    </row>
    <row r="21" spans="1:8" ht="12.75" customHeight="1">
      <c r="A21" s="264" t="s">
        <v>106</v>
      </c>
      <c r="B21" s="264"/>
      <c r="C21" s="264"/>
      <c r="D21" s="264"/>
      <c r="E21" s="37"/>
      <c r="F21" s="22"/>
      <c r="G21" s="22"/>
      <c r="H21" s="22"/>
    </row>
    <row r="22" spans="1:8" ht="12.75">
      <c r="A22" s="212" t="s">
        <v>107</v>
      </c>
      <c r="B22" s="212"/>
      <c r="C22" s="212"/>
      <c r="D22" s="212"/>
      <c r="E22" s="22"/>
      <c r="F22" s="22"/>
      <c r="G22" s="22"/>
      <c r="H22" s="22"/>
    </row>
    <row r="23" spans="1:8" ht="12.75">
      <c r="A23" s="214" t="s">
        <v>108</v>
      </c>
      <c r="B23" s="223"/>
      <c r="C23" s="223"/>
      <c r="D23" s="215"/>
      <c r="E23" s="22"/>
      <c r="F23" s="22"/>
      <c r="G23" s="22"/>
      <c r="H23" s="22"/>
    </row>
    <row r="24" spans="1:8" ht="12.75">
      <c r="A24" s="284" t="s">
        <v>109</v>
      </c>
      <c r="B24" s="285"/>
      <c r="C24" s="285"/>
      <c r="D24" s="286"/>
      <c r="E24" s="26"/>
      <c r="F24" s="22"/>
      <c r="G24" s="22"/>
      <c r="H24" s="22"/>
    </row>
    <row r="25" spans="1:8" ht="12.75">
      <c r="A25" s="273" t="s">
        <v>110</v>
      </c>
      <c r="B25" s="273"/>
      <c r="C25" s="273"/>
      <c r="D25" s="273"/>
      <c r="E25" s="26"/>
      <c r="F25" s="22"/>
      <c r="G25" s="22"/>
      <c r="H25" s="22"/>
    </row>
    <row r="26" spans="1:8" ht="12.75">
      <c r="A26" s="275"/>
      <c r="B26" s="275"/>
      <c r="C26" s="275"/>
      <c r="D26" s="275"/>
      <c r="E26" s="26"/>
      <c r="F26" s="22"/>
      <c r="G26" s="22"/>
      <c r="H26" s="22"/>
    </row>
    <row r="27" spans="1:8" ht="23.25" customHeight="1">
      <c r="A27" s="267" t="s">
        <v>111</v>
      </c>
      <c r="B27" s="267"/>
      <c r="C27" s="267"/>
      <c r="D27" s="267"/>
      <c r="E27" s="36"/>
      <c r="F27" s="23"/>
      <c r="G27" s="23"/>
      <c r="H27" s="23"/>
    </row>
    <row r="28" spans="1:8" ht="23.25" customHeight="1">
      <c r="A28" s="264" t="s">
        <v>203</v>
      </c>
      <c r="B28" s="264"/>
      <c r="C28" s="264"/>
      <c r="D28" s="264"/>
      <c r="E28" s="9"/>
      <c r="F28" s="9"/>
      <c r="G28" s="9"/>
      <c r="H28" s="9"/>
    </row>
    <row r="29" spans="1:8" ht="12.75">
      <c r="A29" s="234" t="s">
        <v>202</v>
      </c>
      <c r="B29" s="234"/>
      <c r="C29" s="234"/>
      <c r="D29" s="234"/>
      <c r="E29" s="9"/>
      <c r="F29" s="9"/>
      <c r="G29" s="9"/>
      <c r="H29" s="9"/>
    </row>
    <row r="30" spans="1:8" ht="12.75">
      <c r="A30" s="272" t="s">
        <v>104</v>
      </c>
      <c r="B30" s="272"/>
      <c r="C30" s="272"/>
      <c r="D30" s="272"/>
      <c r="E30" s="9"/>
      <c r="F30" s="9"/>
      <c r="G30" s="9"/>
      <c r="H30" s="9"/>
    </row>
    <row r="31" spans="1:8" ht="12.75">
      <c r="A31" s="212"/>
      <c r="B31" s="212"/>
      <c r="C31" s="212"/>
      <c r="D31" s="212"/>
      <c r="E31" s="9"/>
      <c r="F31" s="9"/>
      <c r="G31" s="9"/>
      <c r="H31" s="9"/>
    </row>
    <row r="32" spans="1:8" ht="23.25" customHeight="1">
      <c r="A32" s="209" t="s">
        <v>115</v>
      </c>
      <c r="B32" s="210"/>
      <c r="C32" s="210"/>
      <c r="D32" s="211"/>
      <c r="E32" s="9"/>
      <c r="F32" s="9"/>
      <c r="G32" s="9"/>
      <c r="H32" s="9"/>
    </row>
    <row r="33" spans="1:4" ht="12.75">
      <c r="A33" s="274"/>
      <c r="B33" s="274"/>
      <c r="C33" s="274"/>
      <c r="D33" s="274"/>
    </row>
    <row r="34" spans="1:4" ht="12.75">
      <c r="A34" s="274"/>
      <c r="B34" s="274"/>
      <c r="C34" s="274"/>
      <c r="D34" s="274"/>
    </row>
  </sheetData>
  <sheetProtection/>
  <mergeCells count="31">
    <mergeCell ref="A18:D18"/>
    <mergeCell ref="A17:D17"/>
    <mergeCell ref="A7:D7"/>
    <mergeCell ref="E7:H7"/>
    <mergeCell ref="A14:D14"/>
    <mergeCell ref="A15:D15"/>
    <mergeCell ref="A16:D16"/>
    <mergeCell ref="A13:D13"/>
    <mergeCell ref="A1:H1"/>
    <mergeCell ref="A11:D12"/>
    <mergeCell ref="E11:E12"/>
    <mergeCell ref="F11:F12"/>
    <mergeCell ref="G11:G12"/>
    <mergeCell ref="H11:H12"/>
    <mergeCell ref="A4:H4"/>
    <mergeCell ref="A20:D20"/>
    <mergeCell ref="A25:D25"/>
    <mergeCell ref="A19:D19"/>
    <mergeCell ref="A22:D22"/>
    <mergeCell ref="A21:D21"/>
    <mergeCell ref="A24:D24"/>
    <mergeCell ref="A23:D23"/>
    <mergeCell ref="A33:D33"/>
    <mergeCell ref="A34:D34"/>
    <mergeCell ref="A28:D28"/>
    <mergeCell ref="A30:D30"/>
    <mergeCell ref="A29:D29"/>
    <mergeCell ref="A26:D26"/>
    <mergeCell ref="A27:D27"/>
    <mergeCell ref="A32:D32"/>
    <mergeCell ref="A31:D31"/>
  </mergeCells>
  <printOptions/>
  <pageMargins left="0.54" right="0.34" top="0.88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F7" sqref="F7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38" t="s">
        <v>253</v>
      </c>
    </row>
    <row r="5" spans="1:7" ht="12.75">
      <c r="A5" s="236" t="s">
        <v>331</v>
      </c>
      <c r="B5" s="236"/>
      <c r="C5" s="236"/>
      <c r="D5" s="236"/>
      <c r="E5" s="236"/>
      <c r="F5" s="236"/>
      <c r="G5" s="236"/>
    </row>
    <row r="6" spans="1:7" ht="12.75">
      <c r="A6" s="38"/>
      <c r="B6" s="38"/>
      <c r="C6" s="38"/>
      <c r="D6" s="38"/>
      <c r="E6" s="38"/>
      <c r="F6" s="38"/>
      <c r="G6" s="38"/>
    </row>
    <row r="7" spans="1:7" ht="12.75">
      <c r="A7" s="38"/>
      <c r="B7" s="38"/>
      <c r="C7" s="38"/>
      <c r="D7" s="38"/>
      <c r="E7" s="38"/>
      <c r="F7" s="38"/>
      <c r="G7" s="38"/>
    </row>
    <row r="8" spans="1:7" ht="12.75">
      <c r="A8" s="73" t="s">
        <v>120</v>
      </c>
      <c r="B8" s="73"/>
      <c r="C8" s="73"/>
      <c r="D8" s="73"/>
      <c r="E8" s="291"/>
      <c r="F8" s="292"/>
      <c r="G8" s="293"/>
    </row>
    <row r="9" spans="1:7" ht="12.75">
      <c r="A9" s="58"/>
      <c r="B9" s="58"/>
      <c r="C9" s="58"/>
      <c r="D9" s="58"/>
      <c r="E9" s="58"/>
      <c r="F9" s="58"/>
      <c r="G9" s="58"/>
    </row>
    <row r="10" spans="1:7" ht="12.75">
      <c r="A10" s="236"/>
      <c r="B10" s="236"/>
      <c r="C10" s="236"/>
      <c r="D10" s="236"/>
      <c r="E10" s="236"/>
      <c r="F10" s="236"/>
      <c r="G10" s="236"/>
    </row>
    <row r="11" spans="1:7" ht="12.75">
      <c r="A11" s="237" t="s">
        <v>1</v>
      </c>
      <c r="B11" s="237"/>
      <c r="C11" s="237"/>
      <c r="D11" s="237"/>
      <c r="E11" s="237"/>
      <c r="F11" s="237"/>
      <c r="G11" s="237"/>
    </row>
    <row r="12" spans="1:7" ht="12.75" customHeight="1">
      <c r="A12" s="238" t="s">
        <v>2</v>
      </c>
      <c r="B12" s="239"/>
      <c r="C12" s="239"/>
      <c r="D12" s="240"/>
      <c r="E12" s="244" t="s">
        <v>24</v>
      </c>
      <c r="F12" s="246" t="s">
        <v>29</v>
      </c>
      <c r="G12" s="220" t="s">
        <v>12</v>
      </c>
    </row>
    <row r="13" spans="1:7" ht="24.75" customHeight="1">
      <c r="A13" s="241"/>
      <c r="B13" s="242"/>
      <c r="C13" s="242"/>
      <c r="D13" s="243"/>
      <c r="E13" s="245"/>
      <c r="F13" s="246"/>
      <c r="G13" s="220"/>
    </row>
    <row r="14" spans="1:7" ht="23.25" customHeight="1">
      <c r="A14" s="224" t="s">
        <v>73</v>
      </c>
      <c r="B14" s="225"/>
      <c r="C14" s="225"/>
      <c r="D14" s="226"/>
      <c r="E14" s="22"/>
      <c r="F14" s="22"/>
      <c r="G14" s="22"/>
    </row>
    <row r="15" spans="1:7" ht="23.25" customHeight="1">
      <c r="A15" s="224" t="s">
        <v>74</v>
      </c>
      <c r="B15" s="225"/>
      <c r="C15" s="225"/>
      <c r="D15" s="226"/>
      <c r="E15" s="22"/>
      <c r="F15" s="22"/>
      <c r="G15" s="22"/>
    </row>
    <row r="16" spans="1:7" ht="23.25" customHeight="1">
      <c r="A16" s="224" t="s">
        <v>75</v>
      </c>
      <c r="B16" s="225"/>
      <c r="C16" s="225"/>
      <c r="D16" s="226"/>
      <c r="E16" s="22"/>
      <c r="F16" s="22"/>
      <c r="G16" s="22"/>
    </row>
    <row r="17" spans="1:7" ht="12.75" customHeight="1">
      <c r="A17" s="224" t="s">
        <v>76</v>
      </c>
      <c r="B17" s="225"/>
      <c r="C17" s="225"/>
      <c r="D17" s="226"/>
      <c r="E17" s="22"/>
      <c r="F17" s="22"/>
      <c r="G17" s="22"/>
    </row>
    <row r="18" spans="1:7" ht="12.75" customHeight="1">
      <c r="A18" s="209" t="s">
        <v>114</v>
      </c>
      <c r="B18" s="210"/>
      <c r="C18" s="210"/>
      <c r="D18" s="211"/>
      <c r="E18" s="22"/>
      <c r="F18" s="22"/>
      <c r="G18" s="22"/>
    </row>
    <row r="19" spans="1:7" ht="12.75">
      <c r="A19" s="212"/>
      <c r="B19" s="212"/>
      <c r="C19" s="212"/>
      <c r="D19" s="212"/>
      <c r="E19" s="22"/>
      <c r="F19" s="22"/>
      <c r="G19" s="22"/>
    </row>
    <row r="20" spans="1:7" ht="12.75">
      <c r="A20" s="234" t="s">
        <v>87</v>
      </c>
      <c r="B20" s="234"/>
      <c r="C20" s="234"/>
      <c r="D20" s="234"/>
      <c r="E20" s="23"/>
      <c r="F20" s="22"/>
      <c r="G20" s="22"/>
    </row>
    <row r="21" spans="1:7" ht="12.75">
      <c r="A21" s="228" t="s">
        <v>88</v>
      </c>
      <c r="B21" s="228"/>
      <c r="C21" s="228"/>
      <c r="D21" s="228"/>
      <c r="E21" s="22"/>
      <c r="F21" s="22"/>
      <c r="G21" s="22"/>
    </row>
    <row r="22" spans="1:7" ht="12.75">
      <c r="A22" s="212" t="s">
        <v>89</v>
      </c>
      <c r="B22" s="212"/>
      <c r="C22" s="212"/>
      <c r="D22" s="212"/>
      <c r="E22" s="22"/>
      <c r="F22" s="22"/>
      <c r="G22" s="22"/>
    </row>
    <row r="23" spans="1:7" ht="12.75">
      <c r="A23" s="276" t="s">
        <v>221</v>
      </c>
      <c r="B23" s="277"/>
      <c r="C23" s="277"/>
      <c r="D23" s="278"/>
      <c r="E23" s="22"/>
      <c r="F23" s="22"/>
      <c r="G23" s="22"/>
    </row>
    <row r="24" spans="1:7" ht="12.75">
      <c r="A24" s="212" t="s">
        <v>90</v>
      </c>
      <c r="B24" s="212"/>
      <c r="C24" s="212"/>
      <c r="D24" s="212"/>
      <c r="E24" s="22"/>
      <c r="F24" s="22"/>
      <c r="G24" s="22"/>
    </row>
    <row r="25" spans="1:7" ht="12.75">
      <c r="A25" s="214" t="s">
        <v>91</v>
      </c>
      <c r="B25" s="223"/>
      <c r="C25" s="223"/>
      <c r="D25" s="215"/>
      <c r="E25" s="22"/>
      <c r="F25" s="22"/>
      <c r="G25" s="22"/>
    </row>
    <row r="26" spans="1:7" ht="12.75">
      <c r="A26" s="212" t="s">
        <v>225</v>
      </c>
      <c r="B26" s="212"/>
      <c r="C26" s="212"/>
      <c r="D26" s="212"/>
      <c r="E26" s="22"/>
      <c r="F26" s="22"/>
      <c r="G26" s="22"/>
    </row>
    <row r="27" spans="1:7" ht="12.75">
      <c r="A27" s="212" t="s">
        <v>92</v>
      </c>
      <c r="B27" s="208"/>
      <c r="C27" s="208"/>
      <c r="D27" s="208"/>
      <c r="E27" s="23"/>
      <c r="F27" s="22"/>
      <c r="G27" s="22"/>
    </row>
    <row r="28" spans="1:7" ht="12.75">
      <c r="A28" s="214" t="s">
        <v>198</v>
      </c>
      <c r="B28" s="223"/>
      <c r="C28" s="223"/>
      <c r="D28" s="215"/>
      <c r="E28" s="23"/>
      <c r="F28" s="22"/>
      <c r="G28" s="22"/>
    </row>
    <row r="29" spans="1:7" ht="12.75">
      <c r="A29" s="214" t="s">
        <v>197</v>
      </c>
      <c r="B29" s="223"/>
      <c r="C29" s="223"/>
      <c r="D29" s="215"/>
      <c r="E29" s="22"/>
      <c r="F29" s="22"/>
      <c r="G29" s="22"/>
    </row>
    <row r="30" spans="1:7" ht="12.75">
      <c r="A30" s="208" t="s">
        <v>93</v>
      </c>
      <c r="B30" s="208"/>
      <c r="C30" s="208"/>
      <c r="D30" s="208"/>
      <c r="E30" s="9"/>
      <c r="F30" s="9"/>
      <c r="G30" s="9"/>
    </row>
    <row r="31" spans="1:7" ht="13.5" customHeight="1">
      <c r="A31" s="227"/>
      <c r="B31" s="227"/>
      <c r="C31" s="227"/>
      <c r="D31" s="227"/>
      <c r="E31" s="9"/>
      <c r="F31" s="9"/>
      <c r="G31" s="9"/>
    </row>
    <row r="32" spans="1:7" ht="23.25" customHeight="1">
      <c r="A32" s="228" t="s">
        <v>94</v>
      </c>
      <c r="B32" s="228"/>
      <c r="C32" s="228"/>
      <c r="D32" s="228"/>
      <c r="E32" s="9"/>
      <c r="F32" s="9"/>
      <c r="G32" s="9"/>
    </row>
    <row r="33" spans="1:7" ht="21" customHeight="1">
      <c r="A33" s="228" t="s">
        <v>209</v>
      </c>
      <c r="B33" s="228"/>
      <c r="C33" s="228"/>
      <c r="D33" s="228"/>
      <c r="E33" s="9"/>
      <c r="F33" s="9"/>
      <c r="G33" s="9"/>
    </row>
    <row r="34" spans="1:7" ht="12.75">
      <c r="A34" s="212" t="s">
        <v>210</v>
      </c>
      <c r="B34" s="212"/>
      <c r="C34" s="212"/>
      <c r="D34" s="212"/>
      <c r="E34" s="9"/>
      <c r="F34" s="9"/>
      <c r="G34" s="9"/>
    </row>
    <row r="35" spans="1:7" ht="12.75">
      <c r="A35" s="208" t="s">
        <v>95</v>
      </c>
      <c r="B35" s="208"/>
      <c r="C35" s="208"/>
      <c r="D35" s="208"/>
      <c r="E35" s="9"/>
      <c r="F35" s="9"/>
      <c r="G35" s="9"/>
    </row>
    <row r="36" spans="1:7" ht="12.75">
      <c r="A36" s="212"/>
      <c r="B36" s="212"/>
      <c r="C36" s="212"/>
      <c r="D36" s="212"/>
      <c r="E36" s="10"/>
      <c r="F36" s="10"/>
      <c r="G36" s="10"/>
    </row>
    <row r="37" spans="1:7" ht="12.75">
      <c r="A37" s="208" t="s">
        <v>224</v>
      </c>
      <c r="B37" s="208"/>
      <c r="C37" s="208"/>
      <c r="D37" s="208"/>
      <c r="E37" s="9"/>
      <c r="F37" s="9"/>
      <c r="G37" s="9"/>
    </row>
  </sheetData>
  <sheetProtection/>
  <mergeCells count="32">
    <mergeCell ref="A14:D14"/>
    <mergeCell ref="G12:G13"/>
    <mergeCell ref="A17:D17"/>
    <mergeCell ref="A18:D18"/>
    <mergeCell ref="A29:D29"/>
    <mergeCell ref="A20:D20"/>
    <mergeCell ref="A24:D24"/>
    <mergeCell ref="A21:D21"/>
    <mergeCell ref="A19:D19"/>
    <mergeCell ref="A16:D16"/>
    <mergeCell ref="A5:G5"/>
    <mergeCell ref="A10:G10"/>
    <mergeCell ref="A11:G11"/>
    <mergeCell ref="A12:D13"/>
    <mergeCell ref="E12:E13"/>
    <mergeCell ref="F12:F13"/>
    <mergeCell ref="A28:D28"/>
    <mergeCell ref="A36:D36"/>
    <mergeCell ref="A37:D37"/>
    <mergeCell ref="E8:G8"/>
    <mergeCell ref="A15:D15"/>
    <mergeCell ref="A25:D25"/>
    <mergeCell ref="A26:D26"/>
    <mergeCell ref="A27:D27"/>
    <mergeCell ref="A22:D22"/>
    <mergeCell ref="A23:D23"/>
    <mergeCell ref="A34:D34"/>
    <mergeCell ref="A35:D35"/>
    <mergeCell ref="A30:D30"/>
    <mergeCell ref="A31:D31"/>
    <mergeCell ref="A32:D32"/>
    <mergeCell ref="A33:D3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G35" sqref="G35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</cols>
  <sheetData>
    <row r="2" spans="1:8" ht="12.75">
      <c r="A2" s="235" t="s">
        <v>118</v>
      </c>
      <c r="B2" s="235"/>
      <c r="C2" s="235"/>
      <c r="D2" s="235"/>
      <c r="E2" s="235"/>
      <c r="F2" s="235"/>
      <c r="G2" s="235"/>
      <c r="H2" s="235"/>
    </row>
    <row r="3" spans="1:8" ht="12.75">
      <c r="A3" s="236" t="s">
        <v>321</v>
      </c>
      <c r="B3" s="236"/>
      <c r="C3" s="236"/>
      <c r="D3" s="236"/>
      <c r="E3" s="236"/>
      <c r="F3" s="236"/>
      <c r="G3" s="236"/>
      <c r="H3" s="236"/>
    </row>
    <row r="4" spans="1:8" ht="12.75">
      <c r="A4" s="236" t="s">
        <v>30</v>
      </c>
      <c r="B4" s="236"/>
      <c r="C4" s="236"/>
      <c r="D4" s="236"/>
      <c r="E4" s="236"/>
      <c r="F4" s="236"/>
      <c r="G4" s="236"/>
      <c r="H4" s="236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237" t="s">
        <v>1</v>
      </c>
      <c r="B6" s="237"/>
      <c r="C6" s="237"/>
      <c r="D6" s="237"/>
      <c r="E6" s="237"/>
      <c r="F6" s="237"/>
      <c r="G6" s="237"/>
      <c r="H6" s="237"/>
    </row>
    <row r="7" spans="1:8" ht="12.75">
      <c r="A7" s="238" t="s">
        <v>2</v>
      </c>
      <c r="B7" s="239"/>
      <c r="C7" s="239"/>
      <c r="D7" s="240"/>
      <c r="E7" s="244" t="s">
        <v>6</v>
      </c>
      <c r="F7" s="246" t="s">
        <v>25</v>
      </c>
      <c r="G7" s="246" t="s">
        <v>34</v>
      </c>
      <c r="H7" s="220" t="s">
        <v>12</v>
      </c>
    </row>
    <row r="8" spans="1:8" ht="12.75">
      <c r="A8" s="241"/>
      <c r="B8" s="242"/>
      <c r="C8" s="242"/>
      <c r="D8" s="243"/>
      <c r="E8" s="245"/>
      <c r="F8" s="246"/>
      <c r="G8" s="246"/>
      <c r="H8" s="220"/>
    </row>
    <row r="9" spans="1:8" ht="12.75">
      <c r="A9" s="250" t="s">
        <v>70</v>
      </c>
      <c r="B9" s="250"/>
      <c r="C9" s="250"/>
      <c r="D9" s="250"/>
      <c r="E9" s="122">
        <v>62793</v>
      </c>
      <c r="F9" s="29"/>
      <c r="G9" s="29"/>
      <c r="H9" s="29"/>
    </row>
    <row r="10" spans="1:8" ht="12.75">
      <c r="A10" s="212" t="s">
        <v>71</v>
      </c>
      <c r="B10" s="212"/>
      <c r="C10" s="212"/>
      <c r="D10" s="212"/>
      <c r="E10" s="24">
        <v>39346</v>
      </c>
      <c r="F10" s="22"/>
      <c r="G10" s="22"/>
      <c r="H10" s="22"/>
    </row>
    <row r="11" spans="1:8" ht="23.25" customHeight="1">
      <c r="A11" s="224" t="s">
        <v>72</v>
      </c>
      <c r="B11" s="225"/>
      <c r="C11" s="225"/>
      <c r="D11" s="226"/>
      <c r="E11" s="24">
        <v>28517</v>
      </c>
      <c r="F11" s="22"/>
      <c r="G11" s="22"/>
      <c r="H11" s="22"/>
    </row>
    <row r="12" spans="1:8" ht="12.75">
      <c r="A12" s="214" t="s">
        <v>214</v>
      </c>
      <c r="B12" s="223"/>
      <c r="C12" s="223"/>
      <c r="D12" s="215"/>
      <c r="E12" s="24">
        <v>1969</v>
      </c>
      <c r="F12" s="22"/>
      <c r="G12" s="22"/>
      <c r="H12" s="22"/>
    </row>
    <row r="13" spans="1:8" ht="12.75">
      <c r="A13" s="214" t="s">
        <v>195</v>
      </c>
      <c r="B13" s="223"/>
      <c r="C13" s="223"/>
      <c r="D13" s="215"/>
      <c r="E13" s="24"/>
      <c r="F13" s="22"/>
      <c r="G13" s="22"/>
      <c r="H13" s="22"/>
    </row>
    <row r="14" spans="1:8" ht="12.75">
      <c r="A14" s="214" t="s">
        <v>204</v>
      </c>
      <c r="B14" s="223"/>
      <c r="C14" s="223"/>
      <c r="D14" s="215"/>
      <c r="E14" s="24"/>
      <c r="F14" s="22"/>
      <c r="G14" s="22"/>
      <c r="H14" s="22"/>
    </row>
    <row r="15" spans="1:8" ht="12.75">
      <c r="A15" s="214" t="s">
        <v>205</v>
      </c>
      <c r="B15" s="223"/>
      <c r="C15" s="223"/>
      <c r="D15" s="215"/>
      <c r="E15" s="24"/>
      <c r="F15" s="22"/>
      <c r="G15" s="22"/>
      <c r="H15" s="22"/>
    </row>
    <row r="16" spans="1:8" ht="23.25" customHeight="1">
      <c r="A16" s="224" t="s">
        <v>73</v>
      </c>
      <c r="B16" s="225"/>
      <c r="C16" s="225"/>
      <c r="D16" s="226"/>
      <c r="E16" s="24"/>
      <c r="F16" s="22"/>
      <c r="G16" s="22"/>
      <c r="H16" s="22"/>
    </row>
    <row r="17" spans="1:8" ht="23.25" customHeight="1">
      <c r="A17" s="224" t="s">
        <v>74</v>
      </c>
      <c r="B17" s="225"/>
      <c r="C17" s="225"/>
      <c r="D17" s="226"/>
      <c r="E17" s="24"/>
      <c r="F17" s="22"/>
      <c r="G17" s="22"/>
      <c r="H17" s="22"/>
    </row>
    <row r="18" spans="1:8" ht="23.25" customHeight="1">
      <c r="A18" s="224" t="s">
        <v>75</v>
      </c>
      <c r="B18" s="225"/>
      <c r="C18" s="225"/>
      <c r="D18" s="226"/>
      <c r="E18" s="24"/>
      <c r="F18" s="22"/>
      <c r="G18" s="22"/>
      <c r="H18" s="22"/>
    </row>
    <row r="19" spans="1:8" ht="12.75" customHeight="1">
      <c r="A19" s="224" t="s">
        <v>76</v>
      </c>
      <c r="B19" s="225"/>
      <c r="C19" s="225"/>
      <c r="D19" s="226"/>
      <c r="E19" s="24">
        <v>27309</v>
      </c>
      <c r="F19" s="22"/>
      <c r="G19" s="22"/>
      <c r="H19" s="22"/>
    </row>
    <row r="20" spans="1:8" ht="12.75" customHeight="1">
      <c r="A20" s="209" t="s">
        <v>114</v>
      </c>
      <c r="B20" s="210"/>
      <c r="C20" s="210"/>
      <c r="D20" s="211"/>
      <c r="E20" s="46">
        <f>SUM(E9:E19)</f>
        <v>159934</v>
      </c>
      <c r="F20" s="22"/>
      <c r="G20" s="22"/>
      <c r="H20" s="22"/>
    </row>
    <row r="21" spans="1:8" ht="12.75">
      <c r="A21" s="212"/>
      <c r="B21" s="212"/>
      <c r="C21" s="212"/>
      <c r="D21" s="212"/>
      <c r="E21" s="24"/>
      <c r="F21" s="22"/>
      <c r="G21" s="22"/>
      <c r="H21" s="22"/>
    </row>
    <row r="22" spans="1:8" ht="12.75">
      <c r="A22" s="247" t="s">
        <v>86</v>
      </c>
      <c r="B22" s="248"/>
      <c r="C22" s="248"/>
      <c r="D22" s="249"/>
      <c r="E22" s="46">
        <v>27500</v>
      </c>
      <c r="F22" s="24" t="s">
        <v>150</v>
      </c>
      <c r="G22" s="24" t="s">
        <v>150</v>
      </c>
      <c r="H22" s="22"/>
    </row>
    <row r="23" spans="1:8" ht="12.75">
      <c r="A23" s="208"/>
      <c r="B23" s="208"/>
      <c r="C23" s="208"/>
      <c r="D23" s="208"/>
      <c r="E23" s="46"/>
      <c r="F23" s="22"/>
      <c r="G23" s="22"/>
      <c r="H23" s="22"/>
    </row>
    <row r="24" spans="1:8" ht="12.75">
      <c r="A24" s="234" t="s">
        <v>87</v>
      </c>
      <c r="B24" s="234"/>
      <c r="C24" s="234"/>
      <c r="D24" s="234"/>
      <c r="E24" s="24"/>
      <c r="F24" s="22"/>
      <c r="G24" s="22"/>
      <c r="H24" s="22"/>
    </row>
    <row r="25" spans="1:8" ht="12.75">
      <c r="A25" s="228" t="s">
        <v>88</v>
      </c>
      <c r="B25" s="228"/>
      <c r="C25" s="228"/>
      <c r="D25" s="228"/>
      <c r="E25" s="24">
        <v>414</v>
      </c>
      <c r="F25" s="22"/>
      <c r="G25" s="22">
        <v>11285</v>
      </c>
      <c r="H25" s="22"/>
    </row>
    <row r="26" spans="1:8" ht="12.75">
      <c r="A26" s="212" t="s">
        <v>89</v>
      </c>
      <c r="B26" s="212"/>
      <c r="C26" s="212"/>
      <c r="D26" s="212"/>
      <c r="E26" s="46"/>
      <c r="F26" s="22"/>
      <c r="G26" s="22">
        <v>3047</v>
      </c>
      <c r="H26" s="22"/>
    </row>
    <row r="27" spans="1:8" ht="12.75">
      <c r="A27" s="234" t="s">
        <v>206</v>
      </c>
      <c r="B27" s="234"/>
      <c r="C27" s="234"/>
      <c r="D27" s="234"/>
      <c r="E27" s="46"/>
      <c r="F27" s="24" t="s">
        <v>150</v>
      </c>
      <c r="G27" s="24" t="s">
        <v>150</v>
      </c>
      <c r="H27" s="22"/>
    </row>
    <row r="28" spans="1:8" ht="12.75">
      <c r="A28" s="234" t="s">
        <v>207</v>
      </c>
      <c r="B28" s="234"/>
      <c r="C28" s="234"/>
      <c r="D28" s="234"/>
      <c r="E28" s="24"/>
      <c r="G28" s="22">
        <v>2655</v>
      </c>
      <c r="H28" s="22"/>
    </row>
    <row r="29" spans="1:8" ht="12.75">
      <c r="A29" s="212" t="s">
        <v>90</v>
      </c>
      <c r="B29" s="212"/>
      <c r="C29" s="212"/>
      <c r="D29" s="212"/>
      <c r="E29" s="24"/>
      <c r="G29" s="22">
        <v>717</v>
      </c>
      <c r="H29" s="22"/>
    </row>
    <row r="30" spans="1:8" ht="12.75">
      <c r="A30" s="214" t="s">
        <v>208</v>
      </c>
      <c r="B30" s="223"/>
      <c r="C30" s="223"/>
      <c r="D30" s="215"/>
      <c r="E30" s="24"/>
      <c r="F30" s="22"/>
      <c r="G30" s="22"/>
      <c r="H30" s="22"/>
    </row>
    <row r="31" spans="1:8" ht="12.75">
      <c r="A31" s="212" t="s">
        <v>196</v>
      </c>
      <c r="B31" s="212"/>
      <c r="C31" s="212"/>
      <c r="D31" s="212"/>
      <c r="E31" s="24"/>
      <c r="F31" s="22"/>
      <c r="G31" s="22"/>
      <c r="H31" s="22"/>
    </row>
    <row r="32" spans="1:8" ht="12.75">
      <c r="A32" s="212" t="s">
        <v>92</v>
      </c>
      <c r="B32" s="208"/>
      <c r="C32" s="208"/>
      <c r="D32" s="208"/>
      <c r="E32" s="46"/>
      <c r="F32" s="22"/>
      <c r="G32" s="22"/>
      <c r="H32" s="22"/>
    </row>
    <row r="33" spans="1:8" ht="12.75">
      <c r="A33" s="59" t="s">
        <v>198</v>
      </c>
      <c r="B33" s="91"/>
      <c r="C33" s="91"/>
      <c r="D33" s="92"/>
      <c r="E33" s="46"/>
      <c r="F33" s="22"/>
      <c r="G33" s="22"/>
      <c r="H33" s="22"/>
    </row>
    <row r="34" spans="1:8" ht="12.75">
      <c r="A34" s="214" t="s">
        <v>197</v>
      </c>
      <c r="B34" s="223"/>
      <c r="C34" s="223"/>
      <c r="D34" s="215"/>
      <c r="E34" s="46"/>
      <c r="F34" s="22"/>
      <c r="G34" s="22"/>
      <c r="H34" s="22"/>
    </row>
    <row r="35" spans="1:8" ht="12.75">
      <c r="A35" s="208" t="s">
        <v>93</v>
      </c>
      <c r="B35" s="208"/>
      <c r="C35" s="208"/>
      <c r="D35" s="208"/>
      <c r="E35" s="24">
        <f>SUM(E24:E34)</f>
        <v>414</v>
      </c>
      <c r="F35" s="22">
        <f>SUM(F28:F34)</f>
        <v>0</v>
      </c>
      <c r="G35" s="22">
        <f>SUM(G24:G34)</f>
        <v>17704</v>
      </c>
      <c r="H35" s="22"/>
    </row>
    <row r="36" spans="1:8" ht="12.75">
      <c r="A36" s="227"/>
      <c r="B36" s="227"/>
      <c r="C36" s="227"/>
      <c r="D36" s="227"/>
      <c r="E36" s="13"/>
      <c r="F36" s="9"/>
      <c r="G36" s="9"/>
      <c r="H36" s="9"/>
    </row>
    <row r="37" spans="1:8" ht="23.25" customHeight="1">
      <c r="A37" s="228" t="s">
        <v>94</v>
      </c>
      <c r="B37" s="228"/>
      <c r="C37" s="228"/>
      <c r="D37" s="228"/>
      <c r="E37" s="13"/>
      <c r="F37" s="9"/>
      <c r="G37" s="9"/>
      <c r="H37" s="9"/>
    </row>
    <row r="38" spans="1:8" ht="23.25" customHeight="1">
      <c r="A38" s="228" t="s">
        <v>209</v>
      </c>
      <c r="B38" s="228"/>
      <c r="C38" s="228"/>
      <c r="D38" s="228"/>
      <c r="E38" s="13"/>
      <c r="F38" s="9"/>
      <c r="G38" s="9"/>
      <c r="H38" s="9"/>
    </row>
    <row r="39" spans="1:8" ht="12.75">
      <c r="A39" s="212" t="s">
        <v>210</v>
      </c>
      <c r="B39" s="212"/>
      <c r="C39" s="212"/>
      <c r="D39" s="212"/>
      <c r="E39" s="13"/>
      <c r="F39" s="9"/>
      <c r="G39" s="9"/>
      <c r="H39" s="9"/>
    </row>
    <row r="40" spans="1:8" ht="12.75">
      <c r="A40" s="208" t="s">
        <v>95</v>
      </c>
      <c r="B40" s="208"/>
      <c r="C40" s="208"/>
      <c r="D40" s="208"/>
      <c r="E40" s="13"/>
      <c r="F40" s="9"/>
      <c r="G40" s="9"/>
      <c r="H40" s="9"/>
    </row>
    <row r="41" spans="1:8" ht="12.75">
      <c r="A41" s="212"/>
      <c r="B41" s="212"/>
      <c r="C41" s="212"/>
      <c r="D41" s="212"/>
      <c r="E41" s="13"/>
      <c r="F41" s="9"/>
      <c r="G41" s="9"/>
      <c r="H41" s="9"/>
    </row>
    <row r="42" spans="1:8" ht="12.75">
      <c r="A42" s="208" t="s">
        <v>177</v>
      </c>
      <c r="B42" s="208"/>
      <c r="C42" s="208"/>
      <c r="D42" s="208"/>
      <c r="E42" s="112">
        <f>SUM(E20+E22+E35+E40)</f>
        <v>187848</v>
      </c>
      <c r="F42" s="10">
        <f>SUM(F35)</f>
        <v>0</v>
      </c>
      <c r="G42" s="10">
        <f>SUM(G35)</f>
        <v>17704</v>
      </c>
      <c r="H42" s="10"/>
    </row>
  </sheetData>
  <sheetProtection/>
  <mergeCells count="42">
    <mergeCell ref="H7:H8"/>
    <mergeCell ref="A11:D11"/>
    <mergeCell ref="G7:G8"/>
    <mergeCell ref="A9:D9"/>
    <mergeCell ref="A10:D10"/>
    <mergeCell ref="A19:D19"/>
    <mergeCell ref="A20:D20"/>
    <mergeCell ref="E7:E8"/>
    <mergeCell ref="F7:F8"/>
    <mergeCell ref="A29:D29"/>
    <mergeCell ref="A22:D22"/>
    <mergeCell ref="A26:D26"/>
    <mergeCell ref="A28:D28"/>
    <mergeCell ref="A21:D21"/>
    <mergeCell ref="A27:D27"/>
    <mergeCell ref="A30:D30"/>
    <mergeCell ref="A31:D31"/>
    <mergeCell ref="A32:D32"/>
    <mergeCell ref="A34:D34"/>
    <mergeCell ref="A2:H2"/>
    <mergeCell ref="A18:D18"/>
    <mergeCell ref="A3:H3"/>
    <mergeCell ref="A4:H4"/>
    <mergeCell ref="A6:H6"/>
    <mergeCell ref="A7:D8"/>
    <mergeCell ref="A35:D35"/>
    <mergeCell ref="A12:D12"/>
    <mergeCell ref="A13:D13"/>
    <mergeCell ref="A14:D14"/>
    <mergeCell ref="A16:D16"/>
    <mergeCell ref="A17:D17"/>
    <mergeCell ref="A23:D23"/>
    <mergeCell ref="A24:D24"/>
    <mergeCell ref="A25:D25"/>
    <mergeCell ref="A15:D15"/>
    <mergeCell ref="A42:D42"/>
    <mergeCell ref="A40:D40"/>
    <mergeCell ref="A41:D41"/>
    <mergeCell ref="A36:D36"/>
    <mergeCell ref="A37:D37"/>
    <mergeCell ref="A38:D38"/>
    <mergeCell ref="A39:D3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F2" sqref="F2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154</v>
      </c>
    </row>
    <row r="3" spans="1:8" ht="12.75">
      <c r="A3" s="235"/>
      <c r="B3" s="235"/>
      <c r="C3" s="235"/>
      <c r="D3" s="235"/>
      <c r="E3" s="235"/>
      <c r="F3" s="235"/>
      <c r="G3" s="235"/>
      <c r="H3" s="235"/>
    </row>
    <row r="4" spans="1:9" ht="12.75">
      <c r="A4" s="236" t="s">
        <v>332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236" t="s">
        <v>28</v>
      </c>
      <c r="B5" s="236"/>
      <c r="C5" s="236"/>
      <c r="D5" s="236"/>
      <c r="E5" s="236"/>
      <c r="F5" s="236"/>
      <c r="G5" s="236"/>
      <c r="H5" s="236"/>
      <c r="I5" s="236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83" t="s">
        <v>120</v>
      </c>
      <c r="B8" s="283"/>
      <c r="C8" s="283"/>
      <c r="D8" s="283"/>
      <c r="E8" s="222"/>
      <c r="F8" s="222"/>
      <c r="G8" s="222"/>
      <c r="H8" s="222"/>
      <c r="I8" s="222"/>
    </row>
    <row r="10" spans="1:8" ht="12.75">
      <c r="A10" s="236"/>
      <c r="B10" s="236"/>
      <c r="C10" s="236"/>
      <c r="D10" s="236"/>
      <c r="E10" s="236"/>
      <c r="F10" s="236"/>
      <c r="G10" s="236"/>
      <c r="H10" s="236"/>
    </row>
    <row r="11" spans="1:9" ht="12.75">
      <c r="A11" s="237"/>
      <c r="B11" s="237"/>
      <c r="C11" s="237"/>
      <c r="D11" s="237"/>
      <c r="E11" s="237"/>
      <c r="F11" s="237"/>
      <c r="G11" s="237"/>
      <c r="H11" s="237"/>
      <c r="I11" s="38" t="s">
        <v>1</v>
      </c>
    </row>
    <row r="12" spans="1:9" ht="12.75" customHeight="1">
      <c r="A12" s="238" t="s">
        <v>2</v>
      </c>
      <c r="B12" s="239"/>
      <c r="C12" s="239"/>
      <c r="D12" s="240"/>
      <c r="E12" s="246" t="s">
        <v>123</v>
      </c>
      <c r="F12" s="246"/>
      <c r="G12" s="246"/>
      <c r="H12" s="246"/>
      <c r="I12" s="246"/>
    </row>
    <row r="13" spans="1:9" ht="24.75" customHeight="1">
      <c r="A13" s="241"/>
      <c r="B13" s="242"/>
      <c r="C13" s="242"/>
      <c r="D13" s="243"/>
      <c r="E13" s="19"/>
      <c r="F13" s="19"/>
      <c r="G13" s="19"/>
      <c r="H13" s="19"/>
      <c r="I13" s="50" t="s">
        <v>12</v>
      </c>
    </row>
    <row r="14" spans="1:9" ht="23.25" customHeight="1">
      <c r="A14" s="224" t="s">
        <v>73</v>
      </c>
      <c r="B14" s="225"/>
      <c r="C14" s="225"/>
      <c r="D14" s="226"/>
      <c r="E14" s="22"/>
      <c r="F14" s="22"/>
      <c r="G14" s="22"/>
      <c r="H14" s="22"/>
      <c r="I14" s="9"/>
    </row>
    <row r="15" spans="1:9" ht="23.25" customHeight="1">
      <c r="A15" s="224" t="s">
        <v>74</v>
      </c>
      <c r="B15" s="225"/>
      <c r="C15" s="225"/>
      <c r="D15" s="226"/>
      <c r="E15" s="22"/>
      <c r="F15" s="22"/>
      <c r="G15" s="22"/>
      <c r="H15" s="22"/>
      <c r="I15" s="9"/>
    </row>
    <row r="16" spans="1:9" ht="23.25" customHeight="1">
      <c r="A16" s="224" t="s">
        <v>75</v>
      </c>
      <c r="B16" s="225"/>
      <c r="C16" s="225"/>
      <c r="D16" s="226"/>
      <c r="E16" s="22"/>
      <c r="F16" s="22"/>
      <c r="G16" s="22"/>
      <c r="H16" s="22"/>
      <c r="I16" s="9"/>
    </row>
    <row r="17" spans="1:9" ht="12.75" customHeight="1">
      <c r="A17" s="224" t="s">
        <v>76</v>
      </c>
      <c r="B17" s="225"/>
      <c r="C17" s="225"/>
      <c r="D17" s="226"/>
      <c r="E17" s="22"/>
      <c r="F17" s="22"/>
      <c r="G17" s="22"/>
      <c r="H17" s="22"/>
      <c r="I17" s="9"/>
    </row>
    <row r="18" spans="1:9" ht="12.75" customHeight="1">
      <c r="A18" s="209" t="s">
        <v>114</v>
      </c>
      <c r="B18" s="210"/>
      <c r="C18" s="210"/>
      <c r="D18" s="211"/>
      <c r="E18" s="22"/>
      <c r="F18" s="22"/>
      <c r="G18" s="22"/>
      <c r="H18" s="22"/>
      <c r="I18" s="9"/>
    </row>
    <row r="19" spans="1:9" ht="12.75">
      <c r="A19" s="212"/>
      <c r="B19" s="212"/>
      <c r="C19" s="212"/>
      <c r="D19" s="212"/>
      <c r="E19" s="22"/>
      <c r="F19" s="22"/>
      <c r="G19" s="22"/>
      <c r="H19" s="22"/>
      <c r="I19" s="9"/>
    </row>
    <row r="20" spans="1:9" ht="12.75">
      <c r="A20" s="234" t="s">
        <v>87</v>
      </c>
      <c r="B20" s="234"/>
      <c r="C20" s="234"/>
      <c r="D20" s="234"/>
      <c r="E20" s="23"/>
      <c r="F20" s="22"/>
      <c r="G20" s="22"/>
      <c r="H20" s="22"/>
      <c r="I20" s="9"/>
    </row>
    <row r="21" spans="1:9" ht="12.75">
      <c r="A21" s="228" t="s">
        <v>88</v>
      </c>
      <c r="B21" s="228"/>
      <c r="C21" s="228"/>
      <c r="D21" s="228"/>
      <c r="E21" s="22"/>
      <c r="F21" s="22"/>
      <c r="G21" s="22"/>
      <c r="H21" s="22"/>
      <c r="I21" s="9"/>
    </row>
    <row r="22" spans="1:9" ht="12.75">
      <c r="A22" s="212" t="s">
        <v>89</v>
      </c>
      <c r="B22" s="212"/>
      <c r="C22" s="212"/>
      <c r="D22" s="212"/>
      <c r="E22" s="22"/>
      <c r="F22" s="22"/>
      <c r="G22" s="22"/>
      <c r="H22" s="22"/>
      <c r="I22" s="9"/>
    </row>
    <row r="23" spans="1:9" ht="12.75">
      <c r="A23" s="234" t="s">
        <v>206</v>
      </c>
      <c r="B23" s="234"/>
      <c r="C23" s="234"/>
      <c r="D23" s="234"/>
      <c r="E23" s="23"/>
      <c r="F23" s="22"/>
      <c r="G23" s="22"/>
      <c r="H23" s="22"/>
      <c r="I23" s="9"/>
    </row>
    <row r="24" spans="1:9" ht="12.75">
      <c r="A24" s="276" t="s">
        <v>221</v>
      </c>
      <c r="B24" s="277"/>
      <c r="C24" s="277"/>
      <c r="D24" s="278"/>
      <c r="E24" s="22"/>
      <c r="F24" s="22"/>
      <c r="G24" s="22"/>
      <c r="H24" s="22"/>
      <c r="I24" s="9"/>
    </row>
    <row r="25" spans="1:9" ht="12.75">
      <c r="A25" s="212" t="s">
        <v>90</v>
      </c>
      <c r="B25" s="212"/>
      <c r="C25" s="212"/>
      <c r="D25" s="212"/>
      <c r="E25" s="22"/>
      <c r="F25" s="22"/>
      <c r="G25" s="22"/>
      <c r="H25" s="22"/>
      <c r="I25" s="9"/>
    </row>
    <row r="26" spans="1:9" ht="12.75">
      <c r="A26" s="214" t="s">
        <v>91</v>
      </c>
      <c r="B26" s="223"/>
      <c r="C26" s="223"/>
      <c r="D26" s="215"/>
      <c r="E26" s="22"/>
      <c r="F26" s="22"/>
      <c r="G26" s="22"/>
      <c r="H26" s="22"/>
      <c r="I26" s="9"/>
    </row>
    <row r="27" spans="1:9" ht="12.75">
      <c r="A27" s="212" t="s">
        <v>225</v>
      </c>
      <c r="B27" s="212"/>
      <c r="C27" s="212"/>
      <c r="D27" s="212"/>
      <c r="E27" s="22"/>
      <c r="F27" s="22"/>
      <c r="G27" s="22"/>
      <c r="H27" s="22"/>
      <c r="I27" s="9"/>
    </row>
    <row r="28" spans="1:9" ht="12.75">
      <c r="A28" s="212" t="s">
        <v>92</v>
      </c>
      <c r="B28" s="208"/>
      <c r="C28" s="208"/>
      <c r="D28" s="208"/>
      <c r="E28" s="23"/>
      <c r="F28" s="22"/>
      <c r="G28" s="22"/>
      <c r="H28" s="22"/>
      <c r="I28" s="9"/>
    </row>
    <row r="29" spans="1:9" ht="12.75">
      <c r="A29" s="214" t="s">
        <v>198</v>
      </c>
      <c r="B29" s="223"/>
      <c r="C29" s="223"/>
      <c r="D29" s="215"/>
      <c r="E29" s="23"/>
      <c r="F29" s="22"/>
      <c r="G29" s="22"/>
      <c r="H29" s="22"/>
      <c r="I29" s="9"/>
    </row>
    <row r="30" spans="1:9" ht="12.75">
      <c r="A30" s="214" t="s">
        <v>197</v>
      </c>
      <c r="B30" s="223"/>
      <c r="C30" s="223"/>
      <c r="D30" s="215"/>
      <c r="E30" s="22"/>
      <c r="F30" s="22"/>
      <c r="G30" s="22"/>
      <c r="H30" s="22"/>
      <c r="I30" s="9"/>
    </row>
    <row r="31" spans="1:9" ht="12.75">
      <c r="A31" s="208" t="s">
        <v>93</v>
      </c>
      <c r="B31" s="208"/>
      <c r="C31" s="208"/>
      <c r="D31" s="208"/>
      <c r="E31" s="9"/>
      <c r="F31" s="9"/>
      <c r="G31" s="9"/>
      <c r="H31" s="9"/>
      <c r="I31" s="9"/>
    </row>
    <row r="32" spans="1:9" ht="23.25" customHeight="1">
      <c r="A32" s="227"/>
      <c r="B32" s="227"/>
      <c r="C32" s="227"/>
      <c r="D32" s="227"/>
      <c r="E32" s="9"/>
      <c r="F32" s="9"/>
      <c r="G32" s="9"/>
      <c r="H32" s="9"/>
      <c r="I32" s="9"/>
    </row>
    <row r="33" spans="1:9" ht="23.25" customHeight="1">
      <c r="A33" s="228" t="s">
        <v>94</v>
      </c>
      <c r="B33" s="228"/>
      <c r="C33" s="228"/>
      <c r="D33" s="228"/>
      <c r="E33" s="9"/>
      <c r="F33" s="9"/>
      <c r="G33" s="9"/>
      <c r="H33" s="9"/>
      <c r="I33" s="9"/>
    </row>
    <row r="34" spans="1:9" ht="21" customHeight="1">
      <c r="A34" s="228" t="s">
        <v>209</v>
      </c>
      <c r="B34" s="228"/>
      <c r="C34" s="228"/>
      <c r="D34" s="228"/>
      <c r="E34" s="9"/>
      <c r="F34" s="9"/>
      <c r="G34" s="9"/>
      <c r="H34" s="9"/>
      <c r="I34" s="9"/>
    </row>
    <row r="35" spans="1:9" ht="12.75">
      <c r="A35" s="212" t="s">
        <v>210</v>
      </c>
      <c r="B35" s="212"/>
      <c r="C35" s="212"/>
      <c r="D35" s="212"/>
      <c r="E35" s="9"/>
      <c r="F35" s="9"/>
      <c r="G35" s="9"/>
      <c r="H35" s="9"/>
      <c r="I35" s="9"/>
    </row>
    <row r="36" spans="1:9" ht="12.75">
      <c r="A36" s="208" t="s">
        <v>95</v>
      </c>
      <c r="B36" s="208"/>
      <c r="C36" s="208"/>
      <c r="D36" s="208"/>
      <c r="E36" s="9"/>
      <c r="F36" s="9"/>
      <c r="G36" s="9"/>
      <c r="H36" s="9"/>
      <c r="I36" s="9"/>
    </row>
    <row r="37" spans="1:9" ht="12.75">
      <c r="A37" s="212"/>
      <c r="B37" s="212"/>
      <c r="C37" s="212"/>
      <c r="D37" s="212"/>
      <c r="E37" s="10"/>
      <c r="F37" s="10"/>
      <c r="G37" s="10"/>
      <c r="H37" s="10"/>
      <c r="I37" s="9"/>
    </row>
    <row r="38" spans="1:9" ht="12.75">
      <c r="A38" s="208" t="s">
        <v>224</v>
      </c>
      <c r="B38" s="208"/>
      <c r="C38" s="208"/>
      <c r="D38" s="208"/>
      <c r="E38" s="9"/>
      <c r="F38" s="9"/>
      <c r="G38" s="9"/>
      <c r="H38" s="9"/>
      <c r="I38" s="9"/>
    </row>
  </sheetData>
  <sheetProtection/>
  <mergeCells count="34">
    <mergeCell ref="A37:D37"/>
    <mergeCell ref="A38:D38"/>
    <mergeCell ref="E8:I8"/>
    <mergeCell ref="A5:I5"/>
    <mergeCell ref="A33:D33"/>
    <mergeCell ref="A34:D34"/>
    <mergeCell ref="A35:D35"/>
    <mergeCell ref="A36:D36"/>
    <mergeCell ref="A30:D30"/>
    <mergeCell ref="A20:D20"/>
    <mergeCell ref="A3:H3"/>
    <mergeCell ref="A16:D16"/>
    <mergeCell ref="A10:H10"/>
    <mergeCell ref="A11:H11"/>
    <mergeCell ref="A12:D13"/>
    <mergeCell ref="A14:D14"/>
    <mergeCell ref="A4:I4"/>
    <mergeCell ref="A8:D8"/>
    <mergeCell ref="A31:D31"/>
    <mergeCell ref="A32:D32"/>
    <mergeCell ref="E12:I12"/>
    <mergeCell ref="A23:D23"/>
    <mergeCell ref="A19:D19"/>
    <mergeCell ref="A26:D26"/>
    <mergeCell ref="A15:D15"/>
    <mergeCell ref="A27:D27"/>
    <mergeCell ref="A17:D17"/>
    <mergeCell ref="A18:D18"/>
    <mergeCell ref="A28:D28"/>
    <mergeCell ref="A29:D29"/>
    <mergeCell ref="A21:D21"/>
    <mergeCell ref="A22:D22"/>
    <mergeCell ref="A24:D24"/>
    <mergeCell ref="A25:D2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4" sqref="A4:I4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156</v>
      </c>
    </row>
    <row r="3" spans="1:8" ht="12.75">
      <c r="A3" s="235"/>
      <c r="B3" s="235"/>
      <c r="C3" s="235"/>
      <c r="D3" s="235"/>
      <c r="E3" s="235"/>
      <c r="F3" s="235"/>
      <c r="G3" s="235"/>
      <c r="H3" s="235"/>
    </row>
    <row r="4" spans="1:9" ht="12.75">
      <c r="A4" s="236" t="s">
        <v>334</v>
      </c>
      <c r="B4" s="236"/>
      <c r="C4" s="236"/>
      <c r="D4" s="236"/>
      <c r="E4" s="236"/>
      <c r="F4" s="236"/>
      <c r="G4" s="236"/>
      <c r="H4" s="236"/>
      <c r="I4" s="236"/>
    </row>
    <row r="5" spans="1:9" ht="12.75">
      <c r="A5" s="236" t="s">
        <v>36</v>
      </c>
      <c r="B5" s="236"/>
      <c r="C5" s="236"/>
      <c r="D5" s="236"/>
      <c r="E5" s="236"/>
      <c r="F5" s="236"/>
      <c r="G5" s="236"/>
      <c r="H5" s="236"/>
      <c r="I5" s="236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83" t="s">
        <v>120</v>
      </c>
      <c r="B8" s="283"/>
      <c r="C8" s="283"/>
      <c r="D8" s="283"/>
      <c r="E8" s="222"/>
      <c r="F8" s="222"/>
      <c r="G8" s="222"/>
      <c r="H8" s="222"/>
      <c r="I8" s="222"/>
    </row>
    <row r="10" spans="1:8" ht="12.75">
      <c r="A10" s="236"/>
      <c r="B10" s="236"/>
      <c r="C10" s="236"/>
      <c r="D10" s="236"/>
      <c r="E10" s="236"/>
      <c r="F10" s="236"/>
      <c r="G10" s="236"/>
      <c r="H10" s="236"/>
    </row>
    <row r="11" spans="1:9" ht="12.75">
      <c r="A11" s="237"/>
      <c r="B11" s="237"/>
      <c r="C11" s="237"/>
      <c r="D11" s="237"/>
      <c r="E11" s="237"/>
      <c r="F11" s="237"/>
      <c r="G11" s="237"/>
      <c r="H11" s="237"/>
      <c r="I11" s="38" t="s">
        <v>1</v>
      </c>
    </row>
    <row r="12" spans="1:9" ht="12.75" customHeight="1">
      <c r="A12" s="238" t="s">
        <v>2</v>
      </c>
      <c r="B12" s="239"/>
      <c r="C12" s="239"/>
      <c r="D12" s="240"/>
      <c r="E12" s="246" t="s">
        <v>122</v>
      </c>
      <c r="F12" s="246"/>
      <c r="G12" s="246"/>
      <c r="H12" s="246"/>
      <c r="I12" s="246"/>
    </row>
    <row r="13" spans="1:9" ht="24.75" customHeight="1">
      <c r="A13" s="241"/>
      <c r="B13" s="242"/>
      <c r="C13" s="242"/>
      <c r="D13" s="243"/>
      <c r="E13" s="19"/>
      <c r="F13" s="19"/>
      <c r="G13" s="19"/>
      <c r="H13" s="19"/>
      <c r="I13" s="50" t="s">
        <v>12</v>
      </c>
    </row>
    <row r="14" spans="1:9" ht="23.25" customHeight="1">
      <c r="A14" s="224" t="s">
        <v>73</v>
      </c>
      <c r="B14" s="225"/>
      <c r="C14" s="225"/>
      <c r="D14" s="226"/>
      <c r="E14" s="22"/>
      <c r="F14" s="22"/>
      <c r="G14" s="22"/>
      <c r="H14" s="22"/>
      <c r="I14" s="9"/>
    </row>
    <row r="15" spans="1:9" ht="23.25" customHeight="1">
      <c r="A15" s="224" t="s">
        <v>74</v>
      </c>
      <c r="B15" s="225"/>
      <c r="C15" s="225"/>
      <c r="D15" s="226"/>
      <c r="E15" s="22"/>
      <c r="F15" s="22"/>
      <c r="G15" s="22"/>
      <c r="H15" s="22"/>
      <c r="I15" s="9"/>
    </row>
    <row r="16" spans="1:9" ht="23.25" customHeight="1">
      <c r="A16" s="224" t="s">
        <v>75</v>
      </c>
      <c r="B16" s="225"/>
      <c r="C16" s="225"/>
      <c r="D16" s="226"/>
      <c r="E16" s="22"/>
      <c r="F16" s="22"/>
      <c r="G16" s="22"/>
      <c r="H16" s="22"/>
      <c r="I16" s="9"/>
    </row>
    <row r="17" spans="1:9" ht="12.75" customHeight="1">
      <c r="A17" s="224" t="s">
        <v>76</v>
      </c>
      <c r="B17" s="225"/>
      <c r="C17" s="225"/>
      <c r="D17" s="226"/>
      <c r="E17" s="22"/>
      <c r="F17" s="22"/>
      <c r="G17" s="22"/>
      <c r="H17" s="22"/>
      <c r="I17" s="9"/>
    </row>
    <row r="18" spans="1:9" ht="12.75" customHeight="1">
      <c r="A18" s="209" t="s">
        <v>114</v>
      </c>
      <c r="B18" s="210"/>
      <c r="C18" s="210"/>
      <c r="D18" s="211"/>
      <c r="E18" s="22"/>
      <c r="F18" s="22"/>
      <c r="G18" s="22"/>
      <c r="H18" s="22"/>
      <c r="I18" s="9"/>
    </row>
    <row r="19" spans="1:9" ht="12.75">
      <c r="A19" s="212"/>
      <c r="B19" s="212"/>
      <c r="C19" s="212"/>
      <c r="D19" s="212"/>
      <c r="E19" s="22"/>
      <c r="F19" s="22"/>
      <c r="G19" s="22"/>
      <c r="H19" s="22"/>
      <c r="I19" s="9"/>
    </row>
    <row r="20" spans="1:9" ht="12.75">
      <c r="A20" s="234" t="s">
        <v>87</v>
      </c>
      <c r="B20" s="234"/>
      <c r="C20" s="234"/>
      <c r="D20" s="234"/>
      <c r="E20" s="23"/>
      <c r="F20" s="22"/>
      <c r="G20" s="22"/>
      <c r="H20" s="22"/>
      <c r="I20" s="9"/>
    </row>
    <row r="21" spans="1:9" ht="12.75">
      <c r="A21" s="228" t="s">
        <v>88</v>
      </c>
      <c r="B21" s="228"/>
      <c r="C21" s="228"/>
      <c r="D21" s="228"/>
      <c r="E21" s="22"/>
      <c r="F21" s="22"/>
      <c r="G21" s="22"/>
      <c r="H21" s="22"/>
      <c r="I21" s="9"/>
    </row>
    <row r="22" spans="1:9" ht="12.75">
      <c r="A22" s="212" t="s">
        <v>89</v>
      </c>
      <c r="B22" s="212"/>
      <c r="C22" s="212"/>
      <c r="D22" s="212"/>
      <c r="E22" s="22"/>
      <c r="F22" s="22"/>
      <c r="G22" s="22"/>
      <c r="H22" s="22"/>
      <c r="I22" s="9"/>
    </row>
    <row r="23" spans="1:9" ht="12.75">
      <c r="A23" s="234" t="s">
        <v>206</v>
      </c>
      <c r="B23" s="234"/>
      <c r="C23" s="234"/>
      <c r="D23" s="234"/>
      <c r="E23" s="23"/>
      <c r="F23" s="22"/>
      <c r="G23" s="22"/>
      <c r="H23" s="22"/>
      <c r="I23" s="9"/>
    </row>
    <row r="24" spans="1:9" ht="12.75">
      <c r="A24" s="276" t="s">
        <v>221</v>
      </c>
      <c r="B24" s="277"/>
      <c r="C24" s="277"/>
      <c r="D24" s="278"/>
      <c r="E24" s="22"/>
      <c r="F24" s="22"/>
      <c r="G24" s="22"/>
      <c r="H24" s="22"/>
      <c r="I24" s="9"/>
    </row>
    <row r="25" spans="1:9" ht="12.75">
      <c r="A25" s="212" t="s">
        <v>90</v>
      </c>
      <c r="B25" s="212"/>
      <c r="C25" s="212"/>
      <c r="D25" s="212"/>
      <c r="E25" s="22"/>
      <c r="F25" s="22"/>
      <c r="G25" s="22"/>
      <c r="H25" s="22"/>
      <c r="I25" s="9"/>
    </row>
    <row r="26" spans="1:9" ht="12.75">
      <c r="A26" s="214" t="s">
        <v>91</v>
      </c>
      <c r="B26" s="223"/>
      <c r="C26" s="223"/>
      <c r="D26" s="215"/>
      <c r="E26" s="22"/>
      <c r="F26" s="22"/>
      <c r="G26" s="22"/>
      <c r="H26" s="22"/>
      <c r="I26" s="9"/>
    </row>
    <row r="27" spans="1:9" ht="12.75">
      <c r="A27" s="212" t="s">
        <v>225</v>
      </c>
      <c r="B27" s="212"/>
      <c r="C27" s="212"/>
      <c r="D27" s="212"/>
      <c r="E27" s="22"/>
      <c r="F27" s="22"/>
      <c r="G27" s="22"/>
      <c r="H27" s="22"/>
      <c r="I27" s="9"/>
    </row>
    <row r="28" spans="1:9" ht="12.75">
      <c r="A28" s="212" t="s">
        <v>92</v>
      </c>
      <c r="B28" s="208"/>
      <c r="C28" s="208"/>
      <c r="D28" s="208"/>
      <c r="E28" s="23"/>
      <c r="F28" s="22"/>
      <c r="G28" s="22"/>
      <c r="H28" s="22"/>
      <c r="I28" s="9"/>
    </row>
    <row r="29" spans="1:9" ht="12.75">
      <c r="A29" s="214" t="s">
        <v>198</v>
      </c>
      <c r="B29" s="223"/>
      <c r="C29" s="223"/>
      <c r="D29" s="215"/>
      <c r="E29" s="23"/>
      <c r="F29" s="22"/>
      <c r="G29" s="22"/>
      <c r="H29" s="22"/>
      <c r="I29" s="9"/>
    </row>
    <row r="30" spans="1:9" ht="12.75">
      <c r="A30" s="214" t="s">
        <v>197</v>
      </c>
      <c r="B30" s="223"/>
      <c r="C30" s="223"/>
      <c r="D30" s="215"/>
      <c r="E30" s="22"/>
      <c r="F30" s="22"/>
      <c r="G30" s="22"/>
      <c r="H30" s="22"/>
      <c r="I30" s="9"/>
    </row>
    <row r="31" spans="1:9" ht="12.75">
      <c r="A31" s="208" t="s">
        <v>93</v>
      </c>
      <c r="B31" s="208"/>
      <c r="C31" s="208"/>
      <c r="D31" s="208"/>
      <c r="E31" s="9"/>
      <c r="F31" s="9"/>
      <c r="G31" s="9"/>
      <c r="H31" s="9"/>
      <c r="I31" s="9"/>
    </row>
    <row r="32" spans="1:9" ht="23.25" customHeight="1">
      <c r="A32" s="227"/>
      <c r="B32" s="227"/>
      <c r="C32" s="227"/>
      <c r="D32" s="227"/>
      <c r="E32" s="9"/>
      <c r="F32" s="9"/>
      <c r="G32" s="9"/>
      <c r="H32" s="9"/>
      <c r="I32" s="9"/>
    </row>
    <row r="33" spans="1:9" ht="23.25" customHeight="1">
      <c r="A33" s="228" t="s">
        <v>94</v>
      </c>
      <c r="B33" s="228"/>
      <c r="C33" s="228"/>
      <c r="D33" s="228"/>
      <c r="E33" s="9"/>
      <c r="F33" s="9"/>
      <c r="G33" s="9"/>
      <c r="H33" s="9"/>
      <c r="I33" s="9"/>
    </row>
    <row r="34" spans="1:9" ht="24" customHeight="1">
      <c r="A34" s="228" t="s">
        <v>209</v>
      </c>
      <c r="B34" s="228"/>
      <c r="C34" s="228"/>
      <c r="D34" s="228"/>
      <c r="E34" s="9"/>
      <c r="F34" s="9"/>
      <c r="G34" s="9"/>
      <c r="H34" s="9"/>
      <c r="I34" s="9"/>
    </row>
    <row r="35" spans="1:9" ht="12.75">
      <c r="A35" s="212" t="s">
        <v>210</v>
      </c>
      <c r="B35" s="212"/>
      <c r="C35" s="212"/>
      <c r="D35" s="212"/>
      <c r="E35" s="9"/>
      <c r="F35" s="9"/>
      <c r="G35" s="9"/>
      <c r="H35" s="9"/>
      <c r="I35" s="9"/>
    </row>
    <row r="36" spans="1:9" ht="12.75">
      <c r="A36" s="208" t="s">
        <v>95</v>
      </c>
      <c r="B36" s="208"/>
      <c r="C36" s="208"/>
      <c r="D36" s="208"/>
      <c r="E36" s="9"/>
      <c r="F36" s="9"/>
      <c r="G36" s="9"/>
      <c r="H36" s="9"/>
      <c r="I36" s="9"/>
    </row>
    <row r="37" spans="1:9" ht="12.75">
      <c r="A37" s="212"/>
      <c r="B37" s="212"/>
      <c r="C37" s="212"/>
      <c r="D37" s="212"/>
      <c r="E37" s="10"/>
      <c r="F37" s="10"/>
      <c r="G37" s="10"/>
      <c r="H37" s="10"/>
      <c r="I37" s="9"/>
    </row>
    <row r="38" spans="1:9" ht="12.75">
      <c r="A38" s="208" t="s">
        <v>224</v>
      </c>
      <c r="B38" s="208"/>
      <c r="C38" s="208"/>
      <c r="D38" s="208"/>
      <c r="E38" s="9"/>
      <c r="F38" s="9"/>
      <c r="G38" s="9"/>
      <c r="H38" s="9"/>
      <c r="I38" s="9"/>
    </row>
  </sheetData>
  <sheetProtection/>
  <mergeCells count="34">
    <mergeCell ref="A38:D38"/>
    <mergeCell ref="A35:D35"/>
    <mergeCell ref="A36:D36"/>
    <mergeCell ref="A37:D37"/>
    <mergeCell ref="A18:D18"/>
    <mergeCell ref="A34:D34"/>
    <mergeCell ref="A26:D26"/>
    <mergeCell ref="A28:D28"/>
    <mergeCell ref="A29:D29"/>
    <mergeCell ref="A22:D22"/>
    <mergeCell ref="A20:D20"/>
    <mergeCell ref="A4:I4"/>
    <mergeCell ref="A8:D8"/>
    <mergeCell ref="E12:I12"/>
    <mergeCell ref="A17:D17"/>
    <mergeCell ref="A14:D14"/>
    <mergeCell ref="E8:I8"/>
    <mergeCell ref="A5:I5"/>
    <mergeCell ref="A15:D15"/>
    <mergeCell ref="A3:H3"/>
    <mergeCell ref="A16:D16"/>
    <mergeCell ref="A10:H10"/>
    <mergeCell ref="A11:H11"/>
    <mergeCell ref="A12:D13"/>
    <mergeCell ref="A19:D19"/>
    <mergeCell ref="A31:D31"/>
    <mergeCell ref="A32:D32"/>
    <mergeCell ref="A33:D33"/>
    <mergeCell ref="A21:D21"/>
    <mergeCell ref="A25:D25"/>
    <mergeCell ref="A24:D24"/>
    <mergeCell ref="A27:D27"/>
    <mergeCell ref="A30:D30"/>
    <mergeCell ref="A23:D23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253" t="s">
        <v>151</v>
      </c>
      <c r="B1" s="253"/>
      <c r="C1" s="253"/>
      <c r="D1" s="253"/>
      <c r="E1" s="253"/>
    </row>
    <row r="2" spans="1:5" ht="12.75" customHeight="1">
      <c r="A2" s="64"/>
      <c r="B2" s="64"/>
      <c r="C2" s="64"/>
      <c r="D2" s="64"/>
      <c r="E2" s="64"/>
    </row>
    <row r="3" spans="1:7" ht="28.5" customHeight="1">
      <c r="A3" s="287" t="s">
        <v>335</v>
      </c>
      <c r="B3" s="287"/>
      <c r="C3" s="287"/>
      <c r="D3" s="287"/>
      <c r="E3" s="287"/>
      <c r="F3" s="3"/>
      <c r="G3" s="1"/>
    </row>
    <row r="4" spans="1:7" ht="15" customHeight="1">
      <c r="A4" s="237" t="s">
        <v>1</v>
      </c>
      <c r="B4" s="237"/>
      <c r="C4" s="237"/>
      <c r="D4" s="237"/>
      <c r="E4" s="237"/>
      <c r="F4" s="3"/>
      <c r="G4" s="7"/>
    </row>
    <row r="5" spans="1:5" ht="15" customHeight="1">
      <c r="A5" s="220" t="s">
        <v>11</v>
      </c>
      <c r="B5" s="220" t="s">
        <v>6</v>
      </c>
      <c r="C5" s="246" t="s">
        <v>286</v>
      </c>
      <c r="D5" s="246" t="s">
        <v>336</v>
      </c>
      <c r="E5" s="220" t="s">
        <v>15</v>
      </c>
    </row>
    <row r="6" spans="1:5" ht="15.75" customHeight="1">
      <c r="A6" s="220"/>
      <c r="B6" s="262"/>
      <c r="C6" s="246"/>
      <c r="D6" s="246"/>
      <c r="E6" s="220"/>
    </row>
    <row r="7" spans="1:15" ht="13.5" customHeight="1">
      <c r="A7" s="59" t="s">
        <v>51</v>
      </c>
      <c r="B7" s="24">
        <v>30923</v>
      </c>
      <c r="C7" s="24">
        <v>26678</v>
      </c>
      <c r="D7" s="24">
        <v>53632</v>
      </c>
      <c r="E7" s="46">
        <f>SUM(B7:D7)</f>
        <v>111233</v>
      </c>
      <c r="F7" s="2"/>
      <c r="G7" s="2"/>
      <c r="I7" s="2"/>
      <c r="J7" s="2"/>
      <c r="K7" s="2"/>
      <c r="L7" s="2"/>
      <c r="M7" s="2"/>
      <c r="O7" s="2"/>
    </row>
    <row r="8" spans="1:15" ht="13.5" customHeight="1">
      <c r="A8" s="60" t="s">
        <v>52</v>
      </c>
      <c r="B8" s="24">
        <v>6030</v>
      </c>
      <c r="C8" s="24">
        <v>5404</v>
      </c>
      <c r="D8" s="24">
        <v>10395</v>
      </c>
      <c r="E8" s="46">
        <f>SUM(B8:D8)</f>
        <v>21829</v>
      </c>
      <c r="F8" s="2"/>
      <c r="G8" s="2"/>
      <c r="I8" s="2"/>
      <c r="J8" s="2"/>
      <c r="K8" s="2"/>
      <c r="L8" s="2"/>
      <c r="M8" s="2"/>
      <c r="O8" s="2"/>
    </row>
    <row r="9" spans="1:15" ht="13.5" customHeight="1">
      <c r="A9" s="59" t="s">
        <v>144</v>
      </c>
      <c r="B9" s="24">
        <v>53596</v>
      </c>
      <c r="C9" s="24">
        <v>1077</v>
      </c>
      <c r="D9" s="24">
        <v>23250</v>
      </c>
      <c r="E9" s="46">
        <f>SUM(B9:D9)</f>
        <v>77923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68" t="s">
        <v>146</v>
      </c>
      <c r="B10" s="24">
        <v>8965</v>
      </c>
      <c r="C10" s="22"/>
      <c r="D10" s="24"/>
      <c r="E10" s="46">
        <f>SUM(B10:D10)</f>
        <v>8965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59" t="s">
        <v>145</v>
      </c>
      <c r="B11" s="24">
        <v>2000</v>
      </c>
      <c r="C11" s="22"/>
      <c r="D11" s="24"/>
      <c r="E11" s="46">
        <f>SUM(B11:D11)</f>
        <v>2000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61" t="s">
        <v>147</v>
      </c>
      <c r="B12" s="24"/>
      <c r="C12" s="22"/>
      <c r="D12" s="24"/>
      <c r="E12" s="46"/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9" t="s">
        <v>148</v>
      </c>
      <c r="B13" s="104"/>
      <c r="C13" s="21"/>
      <c r="D13" s="24"/>
      <c r="E13" s="46"/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70"/>
      <c r="B14" s="55"/>
      <c r="C14" s="25"/>
      <c r="D14" s="24"/>
      <c r="E14" s="46"/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4" t="s">
        <v>228</v>
      </c>
      <c r="B15" s="107">
        <f>SUM(B7:B14)</f>
        <v>101514</v>
      </c>
      <c r="C15" s="107">
        <f>SUM(C7:C14)</f>
        <v>33159</v>
      </c>
      <c r="D15" s="107">
        <f>SUM(D7:D14)</f>
        <v>87277</v>
      </c>
      <c r="E15" s="46">
        <f>SUM(B15:D15)</f>
        <v>221950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4"/>
      <c r="B16" s="55"/>
      <c r="C16" s="25"/>
      <c r="D16" s="24"/>
      <c r="E16" s="46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51" t="s">
        <v>66</v>
      </c>
      <c r="B17" s="24"/>
      <c r="C17" s="25"/>
      <c r="D17" s="24">
        <v>572</v>
      </c>
      <c r="E17" s="46">
        <f>SUM(B17:D17)</f>
        <v>572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1" t="s">
        <v>67</v>
      </c>
      <c r="B18" s="24">
        <v>14089</v>
      </c>
      <c r="C18" s="55"/>
      <c r="D18" s="24"/>
      <c r="E18" s="46">
        <f>SUM(B18:D18)</f>
        <v>14089</v>
      </c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2" t="s">
        <v>149</v>
      </c>
      <c r="B19" s="105"/>
      <c r="C19" s="55"/>
      <c r="D19" s="24"/>
      <c r="E19" s="46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4" t="s">
        <v>227</v>
      </c>
      <c r="B20" s="46">
        <f>SUM(B17:B19)</f>
        <v>14089</v>
      </c>
      <c r="C20" s="46">
        <f>SUM(C17:C19)</f>
        <v>0</v>
      </c>
      <c r="D20" s="46">
        <f>SUM(D17:D19)</f>
        <v>572</v>
      </c>
      <c r="E20" s="46">
        <f>SUM(B20:D20)</f>
        <v>14661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4"/>
      <c r="B21" s="46"/>
      <c r="C21" s="23"/>
      <c r="D21" s="24"/>
      <c r="E21" s="46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4" t="s">
        <v>268</v>
      </c>
      <c r="B22" s="108">
        <f>B15+B20</f>
        <v>115603</v>
      </c>
      <c r="C22" s="108">
        <f>C15+C20</f>
        <v>33159</v>
      </c>
      <c r="D22" s="108">
        <f>D15+D20</f>
        <v>87849</v>
      </c>
      <c r="E22" s="46">
        <f>SUM(B22:D22)</f>
        <v>236611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4"/>
      <c r="B23" s="46"/>
      <c r="C23" s="23"/>
      <c r="D23" s="24"/>
      <c r="E23" s="46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1" t="s">
        <v>59</v>
      </c>
      <c r="B24" s="46"/>
      <c r="C24" s="23"/>
      <c r="D24" s="24"/>
      <c r="E24" s="46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1" t="s">
        <v>60</v>
      </c>
      <c r="B25" s="46"/>
      <c r="C25" s="23"/>
      <c r="D25" s="24"/>
      <c r="E25" s="46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2" t="s">
        <v>61</v>
      </c>
      <c r="B26" s="46"/>
      <c r="C26" s="23"/>
      <c r="D26" s="24"/>
      <c r="E26" s="46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1" t="s">
        <v>62</v>
      </c>
      <c r="B27" s="46"/>
      <c r="C27" s="23"/>
      <c r="D27" s="24"/>
      <c r="E27" s="46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1" t="s">
        <v>63</v>
      </c>
      <c r="B28" s="46">
        <v>99126</v>
      </c>
      <c r="C28" s="71" t="s">
        <v>150</v>
      </c>
      <c r="D28" s="24" t="s">
        <v>150</v>
      </c>
      <c r="E28" s="46">
        <f>SUM(B28:D28)</f>
        <v>99126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1" t="s">
        <v>64</v>
      </c>
      <c r="B29" s="46"/>
      <c r="C29" s="23"/>
      <c r="D29" s="24"/>
      <c r="E29" s="46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1" t="s">
        <v>65</v>
      </c>
      <c r="B30" s="46"/>
      <c r="C30" s="23"/>
      <c r="D30" s="24"/>
      <c r="E30" s="46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9" t="s">
        <v>226</v>
      </c>
      <c r="B31" s="46"/>
      <c r="C31" s="23"/>
      <c r="D31" s="24"/>
      <c r="E31" s="46"/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3" t="s">
        <v>229</v>
      </c>
      <c r="B32" s="46">
        <f>SUM(B28:B31)</f>
        <v>99126</v>
      </c>
      <c r="C32" s="22"/>
      <c r="D32" s="24"/>
      <c r="E32" s="46">
        <f>SUM(B32:D32)</f>
        <v>99126</v>
      </c>
      <c r="F32" s="2"/>
      <c r="G32" s="2"/>
      <c r="I32" s="2"/>
      <c r="J32" s="2"/>
      <c r="K32" s="2"/>
      <c r="L32" s="2"/>
      <c r="M32" s="2"/>
      <c r="O32" s="2"/>
    </row>
    <row r="33" spans="1:9" ht="13.5" customHeight="1">
      <c r="A33" s="29"/>
      <c r="B33" s="106"/>
      <c r="C33" s="27"/>
      <c r="D33" s="24"/>
      <c r="E33" s="46"/>
      <c r="F33" s="2"/>
      <c r="G33" s="2"/>
      <c r="I33" s="2"/>
    </row>
    <row r="34" spans="1:5" ht="15" customHeight="1">
      <c r="A34" s="28" t="s">
        <v>230</v>
      </c>
      <c r="B34" s="109">
        <f>B15+B20+B28</f>
        <v>214729</v>
      </c>
      <c r="C34" s="109">
        <f>SUM(C22)</f>
        <v>33159</v>
      </c>
      <c r="D34" s="109">
        <f>SUM(D22)</f>
        <v>87849</v>
      </c>
      <c r="E34" s="46">
        <f>SUM(B34:D34)</f>
        <v>335737</v>
      </c>
    </row>
    <row r="38" spans="1:5" ht="12.75">
      <c r="A38" s="236" t="s">
        <v>269</v>
      </c>
      <c r="B38" s="236"/>
      <c r="C38" s="236"/>
      <c r="D38" s="236"/>
      <c r="E38" s="236"/>
    </row>
    <row r="40" spans="1:5" ht="12.75">
      <c r="A40" s="253" t="s">
        <v>152</v>
      </c>
      <c r="B40" s="253"/>
      <c r="C40" s="253"/>
      <c r="D40" s="253"/>
      <c r="E40" s="253"/>
    </row>
    <row r="41" spans="1:5" ht="12.75">
      <c r="A41" s="6"/>
      <c r="B41" s="6"/>
      <c r="C41" s="6"/>
      <c r="D41" s="6"/>
      <c r="E41" s="6"/>
    </row>
    <row r="42" spans="1:5" ht="12.75">
      <c r="A42" s="237" t="s">
        <v>1</v>
      </c>
      <c r="B42" s="237"/>
      <c r="C42" s="237"/>
      <c r="D42" s="237"/>
      <c r="E42" s="237"/>
    </row>
    <row r="43" spans="1:5" ht="12.75">
      <c r="A43" s="220" t="s">
        <v>11</v>
      </c>
      <c r="B43" s="220" t="s">
        <v>34</v>
      </c>
      <c r="C43" s="220"/>
      <c r="D43" s="220"/>
      <c r="E43" s="220"/>
    </row>
    <row r="44" spans="1:5" ht="12.75">
      <c r="A44" s="220"/>
      <c r="B44" s="100"/>
      <c r="C44" s="19"/>
      <c r="D44" s="19"/>
      <c r="E44" s="100" t="s">
        <v>15</v>
      </c>
    </row>
    <row r="45" spans="1:5" ht="12.75">
      <c r="A45" s="51" t="s">
        <v>59</v>
      </c>
      <c r="B45" s="34"/>
      <c r="C45" s="23"/>
      <c r="D45" s="22"/>
      <c r="E45" s="22"/>
    </row>
    <row r="46" spans="1:5" ht="12.75">
      <c r="A46" s="51" t="s">
        <v>60</v>
      </c>
      <c r="B46" s="34"/>
      <c r="C46" s="23"/>
      <c r="D46" s="22"/>
      <c r="E46" s="22"/>
    </row>
    <row r="47" spans="1:5" ht="12.75">
      <c r="A47" s="52" t="s">
        <v>61</v>
      </c>
      <c r="B47" s="34"/>
      <c r="C47" s="23"/>
      <c r="D47" s="22"/>
      <c r="E47" s="22"/>
    </row>
    <row r="48" spans="1:5" ht="12.75">
      <c r="A48" s="51" t="s">
        <v>62</v>
      </c>
      <c r="B48" s="34"/>
      <c r="C48" s="23"/>
      <c r="D48" s="22"/>
      <c r="E48" s="22"/>
    </row>
    <row r="49" spans="1:5" ht="12.75">
      <c r="A49" s="51" t="s">
        <v>63</v>
      </c>
      <c r="B49" s="55" t="s">
        <v>150</v>
      </c>
      <c r="C49" s="55" t="s">
        <v>150</v>
      </c>
      <c r="D49" s="55" t="s">
        <v>150</v>
      </c>
      <c r="E49" s="55" t="s">
        <v>150</v>
      </c>
    </row>
    <row r="50" spans="1:5" ht="12.75">
      <c r="A50" s="51" t="s">
        <v>64</v>
      </c>
      <c r="B50" s="34"/>
      <c r="C50" s="23"/>
      <c r="D50" s="22"/>
      <c r="E50" s="22"/>
    </row>
    <row r="51" spans="1:5" ht="12.75">
      <c r="A51" s="51" t="s">
        <v>65</v>
      </c>
      <c r="B51" s="34"/>
      <c r="C51" s="23"/>
      <c r="D51" s="22"/>
      <c r="E51" s="22"/>
    </row>
    <row r="52" spans="1:5" ht="12.75">
      <c r="A52" s="59" t="s">
        <v>226</v>
      </c>
      <c r="B52" s="34"/>
      <c r="C52" s="23"/>
      <c r="D52" s="22"/>
      <c r="E52" s="22"/>
    </row>
    <row r="53" spans="1:5" ht="12.75">
      <c r="A53" s="53" t="s">
        <v>229</v>
      </c>
      <c r="B53" s="34"/>
      <c r="C53" s="22"/>
      <c r="D53" s="22"/>
      <c r="E53" s="22"/>
    </row>
  </sheetData>
  <sheetProtection/>
  <mergeCells count="13">
    <mergeCell ref="A42:E42"/>
    <mergeCell ref="A40:E40"/>
    <mergeCell ref="A38:E38"/>
    <mergeCell ref="A43:A44"/>
    <mergeCell ref="B43:E43"/>
    <mergeCell ref="A3:E3"/>
    <mergeCell ref="A1:E1"/>
    <mergeCell ref="A4:E4"/>
    <mergeCell ref="A5:A6"/>
    <mergeCell ref="C5:C6"/>
    <mergeCell ref="E5:E6"/>
    <mergeCell ref="D5:D6"/>
    <mergeCell ref="B5:B6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K73" sqref="K73"/>
    </sheetView>
  </sheetViews>
  <sheetFormatPr defaultColWidth="9.00390625" defaultRowHeight="12.75"/>
  <cols>
    <col min="1" max="1" width="41.00390625" style="0" customWidth="1"/>
    <col min="2" max="5" width="13.125" style="0" customWidth="1"/>
  </cols>
  <sheetData>
    <row r="1" ht="12.75">
      <c r="E1" s="40" t="s">
        <v>254</v>
      </c>
    </row>
    <row r="2" spans="1:5" ht="12.75">
      <c r="A2" s="254" t="s">
        <v>155</v>
      </c>
      <c r="B2" s="254"/>
      <c r="C2" s="254"/>
      <c r="D2" s="254"/>
      <c r="E2" s="254"/>
    </row>
    <row r="3" ht="12.75">
      <c r="E3" s="39" t="s">
        <v>1</v>
      </c>
    </row>
    <row r="4" spans="1:5" ht="22.5" customHeight="1">
      <c r="A4" s="11" t="s">
        <v>17</v>
      </c>
      <c r="B4" s="11" t="s">
        <v>6</v>
      </c>
      <c r="C4" s="20" t="s">
        <v>287</v>
      </c>
      <c r="D4" s="20" t="s">
        <v>286</v>
      </c>
      <c r="E4" s="11" t="s">
        <v>15</v>
      </c>
    </row>
    <row r="5" spans="1:5" ht="12.75">
      <c r="A5" s="111">
        <v>107060</v>
      </c>
      <c r="B5" s="13">
        <v>8965</v>
      </c>
      <c r="C5" s="9"/>
      <c r="D5" s="9"/>
      <c r="E5" s="46">
        <f>B5</f>
        <v>8965</v>
      </c>
    </row>
    <row r="6" spans="1:5" ht="12.75">
      <c r="A6" s="111"/>
      <c r="B6" s="13"/>
      <c r="C6" s="9"/>
      <c r="D6" s="9"/>
      <c r="E6" s="46">
        <f>B6</f>
        <v>0</v>
      </c>
    </row>
    <row r="7" spans="1:5" ht="12.75">
      <c r="A7" s="111"/>
      <c r="B7" s="13"/>
      <c r="C7" s="9"/>
      <c r="D7" s="9"/>
      <c r="E7" s="46">
        <f>B7</f>
        <v>0</v>
      </c>
    </row>
    <row r="8" spans="1:5" ht="12.75">
      <c r="A8" s="111"/>
      <c r="B8" s="13"/>
      <c r="C8" s="9"/>
      <c r="D8" s="9"/>
      <c r="E8" s="46">
        <f>B8</f>
        <v>0</v>
      </c>
    </row>
    <row r="9" spans="1:5" ht="12.75">
      <c r="A9" s="23" t="s">
        <v>7</v>
      </c>
      <c r="B9" s="112">
        <f>SUM(B5:B8)</f>
        <v>8965</v>
      </c>
      <c r="C9" s="9"/>
      <c r="D9" s="9"/>
      <c r="E9" s="46">
        <f>B9</f>
        <v>8965</v>
      </c>
    </row>
    <row r="10" spans="1:5" ht="12.75">
      <c r="A10" s="41"/>
      <c r="B10" s="2"/>
      <c r="C10" s="2"/>
      <c r="D10" s="2"/>
      <c r="E10" s="2"/>
    </row>
    <row r="11" spans="1:5" ht="12.75">
      <c r="A11" s="235" t="s">
        <v>255</v>
      </c>
      <c r="B11" s="235"/>
      <c r="C11" s="235"/>
      <c r="D11" s="235"/>
      <c r="E11" s="235"/>
    </row>
    <row r="12" spans="1:5" ht="12.75">
      <c r="A12" s="294" t="s">
        <v>157</v>
      </c>
      <c r="B12" s="294"/>
      <c r="C12" s="294"/>
      <c r="D12" s="294"/>
      <c r="E12" s="294"/>
    </row>
    <row r="13" spans="1:5" ht="12.75">
      <c r="A13" s="40"/>
      <c r="B13" s="40"/>
      <c r="C13" s="39"/>
      <c r="D13" s="39"/>
      <c r="E13" s="39" t="s">
        <v>1</v>
      </c>
    </row>
    <row r="14" spans="1:5" ht="22.5">
      <c r="A14" s="11" t="s">
        <v>17</v>
      </c>
      <c r="B14" s="11" t="s">
        <v>6</v>
      </c>
      <c r="C14" s="20" t="s">
        <v>19</v>
      </c>
      <c r="D14" s="20" t="s">
        <v>40</v>
      </c>
      <c r="E14" s="11" t="s">
        <v>15</v>
      </c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3" t="s">
        <v>12</v>
      </c>
      <c r="B19" s="23"/>
      <c r="C19" s="22"/>
      <c r="D19" s="22"/>
      <c r="E19" s="22"/>
    </row>
    <row r="20" spans="1:5" ht="12.75">
      <c r="A20" s="40"/>
      <c r="B20" s="40"/>
      <c r="C20" s="40"/>
      <c r="D20" s="40"/>
      <c r="E20" s="40"/>
    </row>
    <row r="21" spans="1:5" ht="12.75">
      <c r="A21" s="235" t="s">
        <v>256</v>
      </c>
      <c r="B21" s="235"/>
      <c r="C21" s="235"/>
      <c r="D21" s="235"/>
      <c r="E21" s="235"/>
    </row>
    <row r="22" spans="1:5" ht="12.75">
      <c r="A22" s="294" t="s">
        <v>158</v>
      </c>
      <c r="B22" s="294"/>
      <c r="C22" s="294"/>
      <c r="D22" s="294"/>
      <c r="E22" s="294"/>
    </row>
    <row r="23" spans="1:5" ht="12.75">
      <c r="A23" s="252" t="s">
        <v>1</v>
      </c>
      <c r="B23" s="252"/>
      <c r="C23" s="252"/>
      <c r="D23" s="252"/>
      <c r="E23" s="252"/>
    </row>
    <row r="24" spans="1:5" ht="22.5">
      <c r="A24" s="11" t="s">
        <v>17</v>
      </c>
      <c r="B24" s="11" t="s">
        <v>6</v>
      </c>
      <c r="C24" s="20" t="s">
        <v>19</v>
      </c>
      <c r="D24" s="20" t="s">
        <v>40</v>
      </c>
      <c r="E24" s="11" t="s">
        <v>15</v>
      </c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3" t="s">
        <v>12</v>
      </c>
      <c r="B29" s="23"/>
      <c r="C29" s="22"/>
      <c r="D29" s="22"/>
      <c r="E29" s="22"/>
    </row>
    <row r="30" spans="1:5" ht="12.75">
      <c r="A30" s="41"/>
      <c r="B30" s="41"/>
      <c r="C30" s="42"/>
      <c r="D30" s="42"/>
      <c r="E30" s="42"/>
    </row>
    <row r="31" spans="1:5" ht="12.75">
      <c r="A31" s="235" t="s">
        <v>257</v>
      </c>
      <c r="B31" s="235"/>
      <c r="C31" s="235"/>
      <c r="D31" s="235"/>
      <c r="E31" s="235"/>
    </row>
    <row r="32" spans="1:5" ht="12.75">
      <c r="A32" s="254" t="s">
        <v>159</v>
      </c>
      <c r="B32" s="254"/>
      <c r="C32" s="254"/>
      <c r="D32" s="254"/>
      <c r="E32" s="254"/>
    </row>
    <row r="33" spans="1:5" ht="12.75">
      <c r="A33" s="252" t="s">
        <v>1</v>
      </c>
      <c r="B33" s="252"/>
      <c r="C33" s="252"/>
      <c r="D33" s="252"/>
      <c r="E33" s="252"/>
    </row>
    <row r="34" spans="1:5" ht="22.5">
      <c r="A34" s="11" t="s">
        <v>17</v>
      </c>
      <c r="B34" s="11" t="s">
        <v>6</v>
      </c>
      <c r="C34" s="20" t="s">
        <v>19</v>
      </c>
      <c r="D34" s="20" t="s">
        <v>40</v>
      </c>
      <c r="E34" s="11" t="s">
        <v>15</v>
      </c>
    </row>
    <row r="35" spans="1:5" ht="12.75">
      <c r="A35" s="22" t="s">
        <v>337</v>
      </c>
      <c r="B35" s="24">
        <v>2600</v>
      </c>
      <c r="C35" s="22"/>
      <c r="D35" s="22"/>
      <c r="E35" s="46">
        <f>B35</f>
        <v>2600</v>
      </c>
    </row>
    <row r="36" spans="1:5" ht="12.75">
      <c r="A36" s="22"/>
      <c r="B36" s="22"/>
      <c r="C36" s="22"/>
      <c r="D36" s="22"/>
      <c r="E36" s="46"/>
    </row>
    <row r="37" spans="1:5" ht="12.75">
      <c r="A37" s="22"/>
      <c r="B37" s="22"/>
      <c r="C37" s="22"/>
      <c r="D37" s="22"/>
      <c r="E37" s="46"/>
    </row>
    <row r="38" spans="1:5" ht="12.75">
      <c r="A38" s="22"/>
      <c r="B38" s="22"/>
      <c r="C38" s="22"/>
      <c r="D38" s="22"/>
      <c r="E38" s="46"/>
    </row>
    <row r="39" spans="1:5" ht="12.75">
      <c r="A39" s="23" t="s">
        <v>12</v>
      </c>
      <c r="B39" s="46">
        <f>B35</f>
        <v>2600</v>
      </c>
      <c r="C39" s="22"/>
      <c r="D39" s="22"/>
      <c r="E39" s="46">
        <f>E35</f>
        <v>2600</v>
      </c>
    </row>
    <row r="40" spans="1:5" ht="12.75">
      <c r="A40" s="40"/>
      <c r="B40" s="40"/>
      <c r="C40" s="40"/>
      <c r="D40" s="40"/>
      <c r="E40" s="40"/>
    </row>
    <row r="41" spans="1:5" ht="12.75">
      <c r="A41" s="235" t="s">
        <v>258</v>
      </c>
      <c r="B41" s="235"/>
      <c r="C41" s="235"/>
      <c r="D41" s="235"/>
      <c r="E41" s="235"/>
    </row>
    <row r="42" spans="1:5" ht="12.75">
      <c r="A42" s="294" t="s">
        <v>160</v>
      </c>
      <c r="B42" s="294"/>
      <c r="C42" s="294"/>
      <c r="D42" s="294"/>
      <c r="E42" s="294"/>
    </row>
    <row r="43" spans="1:5" ht="12.75">
      <c r="A43" s="252" t="s">
        <v>1</v>
      </c>
      <c r="B43" s="252"/>
      <c r="C43" s="252"/>
      <c r="D43" s="252"/>
      <c r="E43" s="252"/>
    </row>
    <row r="44" spans="1:5" ht="22.5">
      <c r="A44" s="11" t="s">
        <v>17</v>
      </c>
      <c r="B44" s="11" t="s">
        <v>6</v>
      </c>
      <c r="C44" s="20" t="s">
        <v>19</v>
      </c>
      <c r="D44" s="20" t="s">
        <v>40</v>
      </c>
      <c r="E44" s="11" t="s">
        <v>15</v>
      </c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3" t="s">
        <v>12</v>
      </c>
      <c r="B49" s="23"/>
      <c r="C49" s="22"/>
      <c r="D49" s="22"/>
      <c r="E49" s="22"/>
    </row>
    <row r="51" spans="1:5" ht="12.75">
      <c r="A51" s="235" t="s">
        <v>270</v>
      </c>
      <c r="B51" s="235"/>
      <c r="C51" s="235"/>
      <c r="D51" s="235"/>
      <c r="E51" s="235"/>
    </row>
    <row r="52" spans="1:5" ht="12.75">
      <c r="A52" s="294" t="s">
        <v>231</v>
      </c>
      <c r="B52" s="294"/>
      <c r="C52" s="294"/>
      <c r="D52" s="294"/>
      <c r="E52" s="294"/>
    </row>
    <row r="53" spans="1:5" ht="12.75">
      <c r="A53" s="252" t="s">
        <v>1</v>
      </c>
      <c r="B53" s="252"/>
      <c r="C53" s="252"/>
      <c r="D53" s="252"/>
      <c r="E53" s="252"/>
    </row>
    <row r="54" spans="1:5" ht="22.5">
      <c r="A54" s="11" t="s">
        <v>17</v>
      </c>
      <c r="B54" s="11" t="s">
        <v>6</v>
      </c>
      <c r="C54" s="20" t="s">
        <v>19</v>
      </c>
      <c r="D54" s="20" t="s">
        <v>40</v>
      </c>
      <c r="E54" s="11" t="s">
        <v>15</v>
      </c>
    </row>
    <row r="55" spans="1:5" ht="12.75">
      <c r="A55" s="22" t="s">
        <v>288</v>
      </c>
      <c r="B55" s="24">
        <v>550</v>
      </c>
      <c r="C55" s="22"/>
      <c r="D55" s="22"/>
      <c r="E55" s="24">
        <f>B55</f>
        <v>550</v>
      </c>
    </row>
    <row r="56" spans="1:5" ht="12.75">
      <c r="A56" s="22" t="s">
        <v>289</v>
      </c>
      <c r="B56" s="24">
        <v>1360</v>
      </c>
      <c r="C56" s="22"/>
      <c r="D56" s="22"/>
      <c r="E56" s="24">
        <f>B56</f>
        <v>1360</v>
      </c>
    </row>
    <row r="57" spans="1:5" ht="12.75">
      <c r="A57" s="22"/>
      <c r="B57" s="24"/>
      <c r="C57" s="22"/>
      <c r="D57" s="22"/>
      <c r="E57" s="24">
        <f>B57</f>
        <v>0</v>
      </c>
    </row>
    <row r="58" spans="1:5" ht="12.75">
      <c r="A58" s="22"/>
      <c r="B58" s="24"/>
      <c r="C58" s="22"/>
      <c r="D58" s="22"/>
      <c r="E58" s="24"/>
    </row>
    <row r="59" spans="1:5" ht="12.75">
      <c r="A59" s="23" t="s">
        <v>12</v>
      </c>
      <c r="B59" s="46">
        <f>SUM(B55:B58)</f>
        <v>1910</v>
      </c>
      <c r="C59" s="22"/>
      <c r="D59" s="22"/>
      <c r="E59" s="46">
        <f>B59</f>
        <v>1910</v>
      </c>
    </row>
  </sheetData>
  <sheetProtection/>
  <mergeCells count="15">
    <mergeCell ref="A2:E2"/>
    <mergeCell ref="A11:E11"/>
    <mergeCell ref="A12:E12"/>
    <mergeCell ref="A21:E21"/>
    <mergeCell ref="A22:E22"/>
    <mergeCell ref="A23:E23"/>
    <mergeCell ref="A31:E31"/>
    <mergeCell ref="A32:E32"/>
    <mergeCell ref="A51:E51"/>
    <mergeCell ref="A52:E52"/>
    <mergeCell ref="A53:E53"/>
    <mergeCell ref="A33:E33"/>
    <mergeCell ref="A41:E41"/>
    <mergeCell ref="A42:E42"/>
    <mergeCell ref="A43:E43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253" t="s">
        <v>315</v>
      </c>
      <c r="B1" s="253"/>
      <c r="C1" s="253"/>
      <c r="D1" s="253"/>
      <c r="E1" s="253"/>
    </row>
    <row r="2" spans="1:5" ht="12.75" customHeight="1">
      <c r="A2" s="6"/>
      <c r="B2" s="6"/>
      <c r="C2" s="6"/>
      <c r="D2" s="6"/>
      <c r="E2" s="6"/>
    </row>
    <row r="3" spans="1:5" ht="12.75" customHeight="1">
      <c r="A3" s="64"/>
      <c r="B3" s="64"/>
      <c r="C3" s="64"/>
      <c r="D3" s="64"/>
      <c r="E3" s="64"/>
    </row>
    <row r="4" spans="1:7" ht="15.75" customHeight="1">
      <c r="A4" s="236" t="s">
        <v>338</v>
      </c>
      <c r="B4" s="236"/>
      <c r="C4" s="236"/>
      <c r="D4" s="236"/>
      <c r="E4" s="236"/>
      <c r="F4" s="3"/>
      <c r="G4" s="1"/>
    </row>
    <row r="5" spans="1:7" ht="15.75" customHeight="1">
      <c r="A5" s="236" t="s">
        <v>30</v>
      </c>
      <c r="B5" s="236"/>
      <c r="C5" s="236"/>
      <c r="D5" s="236"/>
      <c r="E5" s="236"/>
      <c r="F5" s="3"/>
      <c r="G5" s="1"/>
    </row>
    <row r="6" spans="1:7" ht="15" customHeight="1">
      <c r="A6" s="235" t="s">
        <v>1</v>
      </c>
      <c r="B6" s="235"/>
      <c r="C6" s="235"/>
      <c r="D6" s="235"/>
      <c r="E6" s="235"/>
      <c r="F6" s="3"/>
      <c r="G6" s="7"/>
    </row>
    <row r="7" spans="1:5" ht="15" customHeight="1">
      <c r="A7" s="220" t="s">
        <v>11</v>
      </c>
      <c r="B7" s="244" t="s">
        <v>35</v>
      </c>
      <c r="C7" s="244" t="s">
        <v>29</v>
      </c>
      <c r="D7" s="244" t="s">
        <v>232</v>
      </c>
      <c r="E7" s="244" t="s">
        <v>12</v>
      </c>
    </row>
    <row r="8" spans="1:5" ht="17.25" customHeight="1">
      <c r="A8" s="220"/>
      <c r="B8" s="245"/>
      <c r="C8" s="245"/>
      <c r="D8" s="245"/>
      <c r="E8" s="245"/>
    </row>
    <row r="9" spans="1:15" ht="12.75" customHeight="1">
      <c r="A9" s="59" t="s">
        <v>51</v>
      </c>
      <c r="B9" s="24">
        <v>25287</v>
      </c>
      <c r="C9" s="24"/>
      <c r="D9" s="24">
        <v>5636</v>
      </c>
      <c r="E9" s="46">
        <f>SUM(B9:D9)</f>
        <v>30923</v>
      </c>
      <c r="F9" s="2"/>
      <c r="G9" s="2"/>
      <c r="I9" s="2"/>
      <c r="J9" s="2"/>
      <c r="K9" s="2"/>
      <c r="L9" s="2"/>
      <c r="M9" s="2"/>
      <c r="O9" s="2"/>
    </row>
    <row r="10" spans="1:15" ht="12.75" customHeight="1">
      <c r="A10" s="60" t="s">
        <v>52</v>
      </c>
      <c r="B10" s="24">
        <v>4726</v>
      </c>
      <c r="C10" s="24"/>
      <c r="D10" s="24">
        <v>1099</v>
      </c>
      <c r="E10" s="46">
        <f>SUM(B10:D10)</f>
        <v>5825</v>
      </c>
      <c r="F10" s="2"/>
      <c r="G10" s="2"/>
      <c r="I10" s="2"/>
      <c r="J10" s="2"/>
      <c r="K10" s="2"/>
      <c r="L10" s="2"/>
      <c r="M10" s="2"/>
      <c r="O10" s="2"/>
    </row>
    <row r="11" spans="1:15" ht="12.75" customHeight="1">
      <c r="A11" s="59" t="s">
        <v>144</v>
      </c>
      <c r="B11" s="24">
        <v>42998</v>
      </c>
      <c r="C11" s="24"/>
      <c r="D11" s="24"/>
      <c r="E11" s="46">
        <f>SUM(B11:D11)</f>
        <v>42998</v>
      </c>
      <c r="F11" s="2"/>
      <c r="G11" s="2"/>
      <c r="I11" s="2"/>
      <c r="J11" s="2"/>
      <c r="K11" s="2"/>
      <c r="L11" s="2"/>
      <c r="M11" s="2"/>
      <c r="O11" s="2"/>
    </row>
    <row r="12" spans="1:15" ht="12.75" customHeight="1">
      <c r="A12" s="68" t="s">
        <v>146</v>
      </c>
      <c r="B12" s="24">
        <v>8965</v>
      </c>
      <c r="C12" s="22"/>
      <c r="D12" s="24"/>
      <c r="E12" s="46">
        <f>SUM(B12:D12)</f>
        <v>8965</v>
      </c>
      <c r="F12" s="2"/>
      <c r="G12" s="2"/>
      <c r="I12" s="2"/>
      <c r="J12" s="2"/>
      <c r="K12" s="2"/>
      <c r="L12" s="2"/>
      <c r="M12" s="2"/>
      <c r="O12" s="2"/>
    </row>
    <row r="13" spans="1:15" ht="12.75" customHeight="1">
      <c r="A13" s="59" t="s">
        <v>145</v>
      </c>
      <c r="B13" s="24">
        <v>2000</v>
      </c>
      <c r="C13" s="22"/>
      <c r="D13" s="24"/>
      <c r="E13" s="46">
        <f>SUM(B13:D13)</f>
        <v>2000</v>
      </c>
      <c r="F13" s="2"/>
      <c r="G13" s="2"/>
      <c r="I13" s="2"/>
      <c r="J13" s="2"/>
      <c r="K13" s="2"/>
      <c r="L13" s="2"/>
      <c r="M13" s="2"/>
      <c r="O13" s="2"/>
    </row>
    <row r="14" spans="1:15" ht="12.75" customHeight="1">
      <c r="A14" s="61" t="s">
        <v>147</v>
      </c>
      <c r="B14" s="24"/>
      <c r="C14" s="22"/>
      <c r="D14" s="24"/>
      <c r="E14" s="22"/>
      <c r="F14" s="2"/>
      <c r="G14" s="2"/>
      <c r="I14" s="2"/>
      <c r="J14" s="2"/>
      <c r="K14" s="2"/>
      <c r="L14" s="2"/>
      <c r="M14" s="2"/>
      <c r="O14" s="2"/>
    </row>
    <row r="15" spans="1:15" ht="12.75" customHeight="1">
      <c r="A15" s="69" t="s">
        <v>148</v>
      </c>
      <c r="B15" s="104"/>
      <c r="C15" s="21"/>
      <c r="D15" s="22"/>
      <c r="E15" s="22"/>
      <c r="F15" s="2"/>
      <c r="G15" s="2"/>
      <c r="I15" s="2"/>
      <c r="J15" s="2"/>
      <c r="K15" s="2"/>
      <c r="L15" s="2"/>
      <c r="M15" s="2"/>
      <c r="O15" s="2"/>
    </row>
    <row r="16" spans="1:15" ht="12.75" customHeight="1">
      <c r="A16" s="147" t="s">
        <v>228</v>
      </c>
      <c r="B16" s="145">
        <f>SUM(B9:B15)</f>
        <v>83976</v>
      </c>
      <c r="C16" s="110">
        <f>SUM(C9:C15)</f>
        <v>0</v>
      </c>
      <c r="D16" s="110">
        <f>SUM(D9:D15)</f>
        <v>6735</v>
      </c>
      <c r="E16" s="110">
        <f>SUM(B16:D16)</f>
        <v>90711</v>
      </c>
      <c r="F16" s="2"/>
      <c r="G16" s="2"/>
      <c r="I16" s="2"/>
      <c r="J16" s="2"/>
      <c r="K16" s="2"/>
      <c r="L16" s="2"/>
      <c r="M16" s="2"/>
      <c r="O16" s="2"/>
    </row>
    <row r="17" spans="1:15" ht="12.75" customHeight="1">
      <c r="A17" s="147"/>
      <c r="B17" s="142"/>
      <c r="C17" s="110"/>
      <c r="D17" s="23"/>
      <c r="E17" s="46"/>
      <c r="F17" s="2"/>
      <c r="G17" s="2"/>
      <c r="I17" s="2"/>
      <c r="J17" s="2"/>
      <c r="K17" s="2"/>
      <c r="L17" s="2"/>
      <c r="M17" s="2"/>
      <c r="O17" s="2"/>
    </row>
    <row r="18" spans="1:15" ht="12.75" customHeight="1">
      <c r="A18" s="26" t="s">
        <v>66</v>
      </c>
      <c r="B18" s="146"/>
      <c r="C18" s="113"/>
      <c r="D18" s="23"/>
      <c r="E18" s="46"/>
      <c r="F18" s="2"/>
      <c r="G18" s="2"/>
      <c r="I18" s="2"/>
      <c r="J18" s="2"/>
      <c r="K18" s="2"/>
      <c r="L18" s="2"/>
      <c r="M18" s="2"/>
      <c r="O18" s="2"/>
    </row>
    <row r="19" spans="1:15" ht="12.75" customHeight="1">
      <c r="A19" s="26" t="s">
        <v>67</v>
      </c>
      <c r="B19" s="146"/>
      <c r="C19" s="113"/>
      <c r="D19" s="23"/>
      <c r="E19" s="46"/>
      <c r="F19" s="2"/>
      <c r="G19" s="2"/>
      <c r="I19" s="2"/>
      <c r="J19" s="2"/>
      <c r="K19" s="2"/>
      <c r="L19" s="2"/>
      <c r="M19" s="2"/>
      <c r="O19" s="2"/>
    </row>
    <row r="20" spans="1:15" ht="12.75" customHeight="1">
      <c r="A20" s="52" t="s">
        <v>149</v>
      </c>
      <c r="B20" s="33"/>
      <c r="C20" s="110"/>
      <c r="D20" s="23"/>
      <c r="E20" s="46"/>
      <c r="F20" s="2"/>
      <c r="G20" s="2"/>
      <c r="I20" s="2"/>
      <c r="J20" s="2"/>
      <c r="K20" s="2"/>
      <c r="L20" s="2"/>
      <c r="M20" s="2"/>
      <c r="O20" s="2"/>
    </row>
    <row r="21" spans="1:15" ht="12.75" customHeight="1">
      <c r="A21" s="54" t="s">
        <v>227</v>
      </c>
      <c r="B21" s="24">
        <v>0</v>
      </c>
      <c r="C21" s="110">
        <f>SUM(C18:C20)</f>
        <v>0</v>
      </c>
      <c r="D21" s="46">
        <v>0</v>
      </c>
      <c r="E21" s="46">
        <f>SUM(B21:D21)</f>
        <v>0</v>
      </c>
      <c r="F21" s="2"/>
      <c r="G21" s="2"/>
      <c r="I21" s="2"/>
      <c r="J21" s="2"/>
      <c r="K21" s="2"/>
      <c r="L21" s="2"/>
      <c r="M21" s="2"/>
      <c r="O21" s="2"/>
    </row>
    <row r="22" spans="1:15" ht="12.75" customHeight="1">
      <c r="A22" s="114"/>
      <c r="B22" s="56"/>
      <c r="C22" s="139"/>
      <c r="D22" s="86"/>
      <c r="E22" s="86"/>
      <c r="F22" s="2"/>
      <c r="G22" s="2"/>
      <c r="I22" s="2"/>
      <c r="J22" s="2"/>
      <c r="K22" s="2"/>
      <c r="L22" s="2"/>
      <c r="M22" s="2"/>
      <c r="O22" s="2"/>
    </row>
    <row r="23" spans="1:15" ht="12.75" customHeight="1">
      <c r="A23" s="114"/>
      <c r="B23" s="56"/>
      <c r="C23" s="139"/>
      <c r="D23" s="86"/>
      <c r="E23" s="86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98"/>
      <c r="B24" s="99"/>
      <c r="C24" s="41"/>
      <c r="D24" s="42"/>
      <c r="E24" s="4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253" t="s">
        <v>316</v>
      </c>
      <c r="B25" s="253"/>
      <c r="C25" s="253"/>
      <c r="D25" s="253"/>
      <c r="E25" s="253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64"/>
      <c r="B26" s="64"/>
      <c r="C26" s="64"/>
      <c r="D26" s="64"/>
      <c r="E26" s="64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236" t="s">
        <v>339</v>
      </c>
      <c r="B27" s="236"/>
      <c r="C27" s="236"/>
      <c r="D27" s="236"/>
      <c r="E27" s="236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236" t="s">
        <v>26</v>
      </c>
      <c r="B28" s="236"/>
      <c r="C28" s="236"/>
      <c r="D28" s="236"/>
      <c r="E28" s="236"/>
      <c r="F28" s="2"/>
      <c r="G28" s="2"/>
      <c r="I28" s="2"/>
      <c r="J28" s="2"/>
      <c r="K28" s="2"/>
      <c r="L28" s="2"/>
      <c r="M28" s="2"/>
      <c r="O28" s="2"/>
    </row>
    <row r="29" spans="1:9" ht="13.5" customHeight="1">
      <c r="A29" s="235" t="s">
        <v>1</v>
      </c>
      <c r="B29" s="235"/>
      <c r="C29" s="235"/>
      <c r="D29" s="235"/>
      <c r="E29" s="235"/>
      <c r="F29" s="2"/>
      <c r="G29" s="2"/>
      <c r="I29" s="2"/>
    </row>
    <row r="30" spans="1:9" ht="13.5" customHeight="1">
      <c r="A30" s="220" t="s">
        <v>11</v>
      </c>
      <c r="B30" s="279" t="s">
        <v>26</v>
      </c>
      <c r="C30" s="280"/>
      <c r="D30" s="280"/>
      <c r="E30" s="281"/>
      <c r="F30" s="2"/>
      <c r="G30" s="2"/>
      <c r="I30" s="2"/>
    </row>
    <row r="31" spans="1:5" ht="15" customHeight="1">
      <c r="A31" s="220"/>
      <c r="B31" s="115" t="s">
        <v>290</v>
      </c>
      <c r="C31" s="115" t="s">
        <v>306</v>
      </c>
      <c r="D31" s="115" t="s">
        <v>307</v>
      </c>
      <c r="E31" s="115" t="s">
        <v>340</v>
      </c>
    </row>
    <row r="32" spans="1:5" ht="12.75">
      <c r="A32" s="59" t="s">
        <v>51</v>
      </c>
      <c r="B32" s="24"/>
      <c r="C32" s="24"/>
      <c r="D32" s="24"/>
      <c r="E32" s="24"/>
    </row>
    <row r="33" spans="1:5" ht="12.75">
      <c r="A33" s="60" t="s">
        <v>52</v>
      </c>
      <c r="B33" s="24"/>
      <c r="C33" s="24"/>
      <c r="D33" s="24"/>
      <c r="E33" s="24"/>
    </row>
    <row r="34" spans="1:5" ht="12.75">
      <c r="A34" s="59" t="s">
        <v>144</v>
      </c>
      <c r="B34" s="24">
        <v>2743</v>
      </c>
      <c r="C34" s="24">
        <v>198</v>
      </c>
      <c r="D34" s="24">
        <v>4318</v>
      </c>
      <c r="E34" s="24">
        <v>878</v>
      </c>
    </row>
    <row r="35" spans="1:5" ht="12.75">
      <c r="A35" s="68" t="s">
        <v>146</v>
      </c>
      <c r="B35" s="24"/>
      <c r="C35" s="24"/>
      <c r="D35" s="24"/>
      <c r="E35" s="24"/>
    </row>
    <row r="36" spans="1:5" ht="12.75">
      <c r="A36" s="59" t="s">
        <v>145</v>
      </c>
      <c r="B36" s="24"/>
      <c r="C36" s="24"/>
      <c r="D36" s="24"/>
      <c r="E36" s="24"/>
    </row>
    <row r="37" spans="1:5" ht="12.75">
      <c r="A37" s="61" t="s">
        <v>147</v>
      </c>
      <c r="B37" s="24"/>
      <c r="C37" s="24"/>
      <c r="D37" s="24"/>
      <c r="E37" s="24"/>
    </row>
    <row r="38" spans="1:5" ht="12.75">
      <c r="A38" s="69" t="s">
        <v>148</v>
      </c>
      <c r="B38" s="104"/>
      <c r="C38" s="104"/>
      <c r="D38" s="104"/>
      <c r="E38" s="104"/>
    </row>
    <row r="39" spans="1:5" ht="12.75">
      <c r="A39" s="54" t="s">
        <v>271</v>
      </c>
      <c r="B39" s="107">
        <f>SUM(B34:B38)</f>
        <v>2743</v>
      </c>
      <c r="C39" s="116">
        <f>SUM(C34)</f>
        <v>198</v>
      </c>
      <c r="D39" s="116">
        <f>SUM(D32:D38)</f>
        <v>4318</v>
      </c>
      <c r="E39" s="116">
        <f>SUM(E32:E37)</f>
        <v>878</v>
      </c>
    </row>
    <row r="40" spans="1:5" ht="12.75">
      <c r="A40" s="54"/>
      <c r="B40" s="55"/>
      <c r="C40" s="55"/>
      <c r="D40" s="55"/>
      <c r="E40" s="55"/>
    </row>
    <row r="41" spans="1:5" ht="12.75">
      <c r="A41" s="51" t="s">
        <v>66</v>
      </c>
      <c r="B41" s="24"/>
      <c r="C41" s="24"/>
      <c r="D41" s="55"/>
      <c r="E41" s="24"/>
    </row>
    <row r="42" spans="1:5" ht="12.75">
      <c r="A42" s="51" t="s">
        <v>67</v>
      </c>
      <c r="B42" s="24"/>
      <c r="C42" s="24"/>
      <c r="D42" s="55"/>
      <c r="E42" s="24"/>
    </row>
    <row r="43" spans="1:5" ht="12.75">
      <c r="A43" s="52" t="s">
        <v>149</v>
      </c>
      <c r="B43" s="105"/>
      <c r="C43" s="105"/>
      <c r="D43" s="55"/>
      <c r="E43" s="105"/>
    </row>
    <row r="44" spans="1:5" ht="12.75">
      <c r="A44" s="54" t="s">
        <v>273</v>
      </c>
      <c r="B44" s="143">
        <v>0</v>
      </c>
      <c r="C44" s="119">
        <v>0</v>
      </c>
      <c r="D44" s="119">
        <v>0</v>
      </c>
      <c r="E44" s="119">
        <v>0</v>
      </c>
    </row>
    <row r="45" spans="1:5" ht="12.75">
      <c r="A45" s="114"/>
      <c r="B45" s="99"/>
      <c r="C45" s="86"/>
      <c r="D45" s="86"/>
      <c r="E45" s="86"/>
    </row>
    <row r="46" spans="1:5" ht="12.75">
      <c r="A46" s="114"/>
      <c r="B46" s="99"/>
      <c r="C46" s="140"/>
      <c r="D46" s="141"/>
      <c r="E46" s="140"/>
    </row>
    <row r="47" spans="1:5" ht="12.75">
      <c r="A47" s="114"/>
      <c r="B47" s="99"/>
      <c r="C47" s="86"/>
      <c r="D47" s="86"/>
      <c r="E47" s="86"/>
    </row>
    <row r="48" spans="1:5" ht="12.75">
      <c r="A48" s="114"/>
      <c r="B48" s="99"/>
      <c r="C48" s="41"/>
      <c r="D48" s="42"/>
      <c r="E48" s="86"/>
    </row>
    <row r="49" spans="1:5" ht="12.75">
      <c r="A49" s="114"/>
      <c r="B49" s="99"/>
      <c r="C49" s="41"/>
      <c r="D49" s="42"/>
      <c r="E49" s="56"/>
    </row>
    <row r="50" spans="1:5" ht="12.75">
      <c r="A50" s="114"/>
      <c r="B50" s="99"/>
      <c r="C50" s="41"/>
      <c r="D50" s="42"/>
      <c r="E50" s="56"/>
    </row>
    <row r="51" spans="1:5" ht="12.75">
      <c r="A51" s="114"/>
      <c r="B51" s="99"/>
      <c r="C51" s="41"/>
      <c r="D51" s="42"/>
      <c r="E51" s="56"/>
    </row>
    <row r="52" spans="1:5" ht="12.75">
      <c r="A52" s="114"/>
      <c r="B52" s="99"/>
      <c r="C52" s="41"/>
      <c r="D52" s="42"/>
      <c r="E52" s="56"/>
    </row>
    <row r="53" spans="1:5" ht="12.75">
      <c r="A53" s="114"/>
      <c r="B53" s="99"/>
      <c r="C53" s="41"/>
      <c r="D53" s="42"/>
      <c r="E53" s="56"/>
    </row>
    <row r="54" spans="1:5" ht="12.75">
      <c r="A54" s="114"/>
      <c r="B54" s="99"/>
      <c r="C54" s="41"/>
      <c r="D54" s="42"/>
      <c r="E54" s="56"/>
    </row>
    <row r="55" spans="1:5" ht="12.75">
      <c r="A55" s="114"/>
      <c r="B55" s="99"/>
      <c r="C55" s="41"/>
      <c r="D55" s="42"/>
      <c r="E55" s="56"/>
    </row>
    <row r="56" spans="1:5" ht="12.75">
      <c r="A56" s="114"/>
      <c r="B56" s="99"/>
      <c r="C56" s="41"/>
      <c r="D56" s="42"/>
      <c r="E56" s="56"/>
    </row>
    <row r="57" spans="1:5" ht="12.75">
      <c r="A57" s="114"/>
      <c r="B57" s="99"/>
      <c r="C57" s="41"/>
      <c r="D57" s="42"/>
      <c r="E57" s="56"/>
    </row>
    <row r="58" spans="1:5" ht="12.75">
      <c r="A58" s="114"/>
      <c r="B58" s="99"/>
      <c r="C58" s="41"/>
      <c r="D58" s="42"/>
      <c r="E58" s="56"/>
    </row>
    <row r="59" spans="1:5" ht="12.75">
      <c r="A59" s="114"/>
      <c r="B59" s="99"/>
      <c r="C59" s="41"/>
      <c r="D59" s="42"/>
      <c r="E59" s="56"/>
    </row>
    <row r="60" spans="1:5" ht="12.75">
      <c r="A60" s="114"/>
      <c r="B60" s="99"/>
      <c r="C60" s="41"/>
      <c r="D60" s="42"/>
      <c r="E60" s="56"/>
    </row>
    <row r="61" spans="1:5" ht="12.75">
      <c r="A61" s="114"/>
      <c r="B61" s="99"/>
      <c r="C61" s="41"/>
      <c r="D61" s="42"/>
      <c r="E61" s="56"/>
    </row>
    <row r="62" spans="1:5" ht="12.75">
      <c r="A62" s="114"/>
      <c r="B62" s="99"/>
      <c r="C62" s="41"/>
      <c r="D62" s="42"/>
      <c r="E62" s="56"/>
    </row>
    <row r="63" spans="1:5" ht="12.75">
      <c r="A63" s="114"/>
      <c r="B63" s="99"/>
      <c r="C63" s="41"/>
      <c r="D63" s="42"/>
      <c r="E63" s="56"/>
    </row>
    <row r="64" spans="1:15" ht="13.5" customHeight="1">
      <c r="A64" s="253" t="s">
        <v>316</v>
      </c>
      <c r="B64" s="253"/>
      <c r="C64" s="253"/>
      <c r="D64" s="253"/>
      <c r="E64" s="253"/>
      <c r="F64" s="2"/>
      <c r="G64" s="2"/>
      <c r="I64" s="2"/>
      <c r="J64" s="2"/>
      <c r="K64" s="2"/>
      <c r="L64" s="2"/>
      <c r="M64" s="2"/>
      <c r="O64" s="2"/>
    </row>
    <row r="65" spans="1:15" ht="13.5" customHeight="1">
      <c r="A65" s="64"/>
      <c r="B65" s="64"/>
      <c r="C65" s="64"/>
      <c r="D65" s="64"/>
      <c r="E65" s="64"/>
      <c r="F65" s="2"/>
      <c r="G65" s="2"/>
      <c r="I65" s="2"/>
      <c r="J65" s="2"/>
      <c r="K65" s="2"/>
      <c r="L65" s="2"/>
      <c r="M65" s="2"/>
      <c r="O65" s="2"/>
    </row>
    <row r="66" spans="1:15" ht="13.5" customHeight="1">
      <c r="A66" s="236" t="s">
        <v>339</v>
      </c>
      <c r="B66" s="236"/>
      <c r="C66" s="236"/>
      <c r="D66" s="236"/>
      <c r="E66" s="236"/>
      <c r="F66" s="2"/>
      <c r="G66" s="2"/>
      <c r="I66" s="2"/>
      <c r="J66" s="2"/>
      <c r="K66" s="2"/>
      <c r="L66" s="2"/>
      <c r="M66" s="2"/>
      <c r="O66" s="2"/>
    </row>
    <row r="67" spans="1:15" ht="13.5" customHeight="1">
      <c r="A67" s="236" t="s">
        <v>26</v>
      </c>
      <c r="B67" s="236"/>
      <c r="C67" s="236"/>
      <c r="D67" s="236"/>
      <c r="E67" s="236"/>
      <c r="F67" s="2"/>
      <c r="G67" s="2"/>
      <c r="I67" s="2"/>
      <c r="J67" s="2"/>
      <c r="K67" s="2"/>
      <c r="L67" s="2"/>
      <c r="M67" s="2"/>
      <c r="O67" s="2"/>
    </row>
    <row r="68" spans="1:9" ht="13.5" customHeight="1">
      <c r="A68" s="235" t="s">
        <v>1</v>
      </c>
      <c r="B68" s="235"/>
      <c r="C68" s="235"/>
      <c r="D68" s="235"/>
      <c r="E68" s="235"/>
      <c r="F68" s="2"/>
      <c r="G68" s="2"/>
      <c r="I68" s="2"/>
    </row>
    <row r="69" spans="1:9" ht="13.5" customHeight="1">
      <c r="A69" s="220" t="s">
        <v>11</v>
      </c>
      <c r="B69" s="279" t="s">
        <v>26</v>
      </c>
      <c r="C69" s="280"/>
      <c r="D69" s="280"/>
      <c r="E69" s="281"/>
      <c r="F69" s="2"/>
      <c r="G69" s="2"/>
      <c r="I69" s="2"/>
    </row>
    <row r="70" spans="1:5" ht="15" customHeight="1">
      <c r="A70" s="220"/>
      <c r="B70" s="115" t="s">
        <v>293</v>
      </c>
      <c r="C70" s="115" t="s">
        <v>294</v>
      </c>
      <c r="D70" s="115" t="s">
        <v>295</v>
      </c>
      <c r="E70" s="115" t="s">
        <v>302</v>
      </c>
    </row>
    <row r="71" spans="1:5" ht="12.75">
      <c r="A71" s="59" t="s">
        <v>51</v>
      </c>
      <c r="B71" s="24"/>
      <c r="C71" s="24"/>
      <c r="D71" s="24"/>
      <c r="E71" s="24"/>
    </row>
    <row r="72" spans="1:5" ht="12.75">
      <c r="A72" s="60" t="s">
        <v>52</v>
      </c>
      <c r="B72" s="24"/>
      <c r="C72" s="24"/>
      <c r="D72" s="24"/>
      <c r="E72" s="24"/>
    </row>
    <row r="73" spans="1:5" ht="12.75">
      <c r="A73" s="59" t="s">
        <v>144</v>
      </c>
      <c r="B73" s="24">
        <v>781</v>
      </c>
      <c r="C73" s="24">
        <v>479</v>
      </c>
      <c r="D73" s="24">
        <v>5080</v>
      </c>
      <c r="E73" s="24">
        <v>571</v>
      </c>
    </row>
    <row r="74" spans="1:5" ht="12.75">
      <c r="A74" s="68" t="s">
        <v>146</v>
      </c>
      <c r="B74" s="24"/>
      <c r="C74" s="24"/>
      <c r="D74" s="24"/>
      <c r="E74" s="24"/>
    </row>
    <row r="75" spans="1:5" ht="12.75">
      <c r="A75" s="59" t="s">
        <v>145</v>
      </c>
      <c r="B75" s="24"/>
      <c r="C75" s="24"/>
      <c r="D75" s="24"/>
      <c r="E75" s="24"/>
    </row>
    <row r="76" spans="1:5" ht="12.75">
      <c r="A76" s="61" t="s">
        <v>147</v>
      </c>
      <c r="B76" s="24"/>
      <c r="C76" s="24"/>
      <c r="D76" s="24"/>
      <c r="E76" s="24"/>
    </row>
    <row r="77" spans="1:5" ht="12.75">
      <c r="A77" s="69" t="s">
        <v>148</v>
      </c>
      <c r="B77" s="104"/>
      <c r="C77" s="104"/>
      <c r="D77" s="24"/>
      <c r="E77" s="104"/>
    </row>
    <row r="78" spans="1:5" ht="12.75">
      <c r="A78" s="54" t="s">
        <v>271</v>
      </c>
      <c r="B78" s="116">
        <f>B73</f>
        <v>781</v>
      </c>
      <c r="C78" s="116">
        <f>C73</f>
        <v>479</v>
      </c>
      <c r="D78" s="116">
        <f>D73</f>
        <v>5080</v>
      </c>
      <c r="E78" s="116">
        <f>SUM(E73)</f>
        <v>571</v>
      </c>
    </row>
    <row r="79" spans="1:5" ht="12.75">
      <c r="A79" s="54"/>
      <c r="B79" s="55"/>
      <c r="C79" s="55"/>
      <c r="D79" s="24"/>
      <c r="E79" s="55"/>
    </row>
    <row r="80" spans="1:5" ht="12.75">
      <c r="A80" s="51" t="s">
        <v>66</v>
      </c>
      <c r="B80" s="24"/>
      <c r="C80" s="55"/>
      <c r="D80" s="24"/>
      <c r="E80" s="24"/>
    </row>
    <row r="81" spans="1:5" ht="12.75">
      <c r="A81" s="51" t="s">
        <v>67</v>
      </c>
      <c r="B81" s="24">
        <v>12065</v>
      </c>
      <c r="C81" s="55"/>
      <c r="D81" s="24"/>
      <c r="E81" s="24">
        <v>254</v>
      </c>
    </row>
    <row r="82" spans="1:5" ht="12.75">
      <c r="A82" s="52" t="s">
        <v>149</v>
      </c>
      <c r="B82" s="105"/>
      <c r="C82" s="55"/>
      <c r="D82" s="24"/>
      <c r="E82" s="105"/>
    </row>
    <row r="83" spans="1:5" ht="12.75">
      <c r="A83" s="54" t="s">
        <v>273</v>
      </c>
      <c r="B83" s="46"/>
      <c r="C83" s="46"/>
      <c r="D83" s="24"/>
      <c r="E83" s="46"/>
    </row>
    <row r="84" spans="1:5" ht="12.75">
      <c r="A84" s="54" t="s">
        <v>273</v>
      </c>
      <c r="B84" s="46"/>
      <c r="C84" s="46"/>
      <c r="D84" s="24"/>
      <c r="E84" s="46"/>
    </row>
    <row r="85" spans="1:5" ht="12.75">
      <c r="A85" s="52" t="s">
        <v>149</v>
      </c>
      <c r="B85" s="105"/>
      <c r="C85" s="55"/>
      <c r="D85" s="24"/>
      <c r="E85" s="105"/>
    </row>
    <row r="86" spans="1:5" ht="12.75">
      <c r="A86" s="54" t="s">
        <v>273</v>
      </c>
      <c r="B86" s="119">
        <f>SUM(B81:B85)</f>
        <v>12065</v>
      </c>
      <c r="C86" s="119">
        <v>0</v>
      </c>
      <c r="D86" s="144">
        <v>0</v>
      </c>
      <c r="E86" s="119">
        <f>SUM(E80:E84)</f>
        <v>254</v>
      </c>
    </row>
    <row r="88" spans="1:5" ht="12.75">
      <c r="A88" s="253" t="s">
        <v>316</v>
      </c>
      <c r="B88" s="253"/>
      <c r="C88" s="253"/>
      <c r="D88" s="253"/>
      <c r="E88" s="253"/>
    </row>
    <row r="89" spans="1:5" ht="12.75">
      <c r="A89" s="64"/>
      <c r="B89" s="64"/>
      <c r="C89" s="64"/>
      <c r="D89" s="64"/>
      <c r="E89" s="64"/>
    </row>
    <row r="90" spans="1:5" ht="12.75">
      <c r="A90" s="236" t="s">
        <v>339</v>
      </c>
      <c r="B90" s="236"/>
      <c r="C90" s="236"/>
      <c r="D90" s="236"/>
      <c r="E90" s="236"/>
    </row>
    <row r="91" spans="1:5" ht="12.75">
      <c r="A91" s="236" t="s">
        <v>26</v>
      </c>
      <c r="B91" s="236"/>
      <c r="C91" s="236"/>
      <c r="D91" s="236"/>
      <c r="E91" s="236"/>
    </row>
    <row r="92" spans="1:5" ht="12.75">
      <c r="A92" s="235" t="s">
        <v>1</v>
      </c>
      <c r="B92" s="235"/>
      <c r="C92" s="235"/>
      <c r="D92" s="235"/>
      <c r="E92" s="235"/>
    </row>
    <row r="93" spans="1:5" ht="12.75">
      <c r="A93" s="220" t="s">
        <v>11</v>
      </c>
      <c r="B93" s="279" t="s">
        <v>26</v>
      </c>
      <c r="C93" s="280"/>
      <c r="D93" s="280"/>
      <c r="E93" s="281"/>
    </row>
    <row r="94" spans="1:5" ht="12.75">
      <c r="A94" s="220"/>
      <c r="B94" s="115" t="s">
        <v>297</v>
      </c>
      <c r="C94" s="115" t="s">
        <v>298</v>
      </c>
      <c r="D94" s="115" t="s">
        <v>299</v>
      </c>
      <c r="E94" s="115"/>
    </row>
    <row r="95" spans="1:5" ht="12.75">
      <c r="A95" s="59" t="s">
        <v>51</v>
      </c>
      <c r="B95" s="24">
        <v>4376</v>
      </c>
      <c r="C95" s="24">
        <v>5111</v>
      </c>
      <c r="D95" s="24"/>
      <c r="E95" s="24"/>
    </row>
    <row r="96" spans="1:5" ht="12.75">
      <c r="A96" s="60" t="s">
        <v>52</v>
      </c>
      <c r="B96" s="24">
        <v>869</v>
      </c>
      <c r="C96" s="24">
        <v>1028</v>
      </c>
      <c r="D96" s="24"/>
      <c r="E96" s="24"/>
    </row>
    <row r="97" spans="1:5" ht="12.75">
      <c r="A97" s="59" t="s">
        <v>144</v>
      </c>
      <c r="B97" s="24">
        <v>2356</v>
      </c>
      <c r="C97" s="24">
        <v>2514</v>
      </c>
      <c r="D97" s="24"/>
      <c r="E97" s="24"/>
    </row>
    <row r="98" spans="1:5" ht="12.75">
      <c r="A98" s="68" t="s">
        <v>146</v>
      </c>
      <c r="B98" s="24"/>
      <c r="C98" s="24"/>
      <c r="D98" s="24">
        <v>8965</v>
      </c>
      <c r="E98" s="24"/>
    </row>
    <row r="99" spans="1:5" ht="12.75">
      <c r="A99" s="59" t="s">
        <v>145</v>
      </c>
      <c r="B99" s="24"/>
      <c r="C99" s="24"/>
      <c r="D99" s="24"/>
      <c r="E99" s="24"/>
    </row>
    <row r="100" spans="1:5" ht="12.75">
      <c r="A100" s="61" t="s">
        <v>147</v>
      </c>
      <c r="B100" s="24"/>
      <c r="C100" s="24"/>
      <c r="D100" s="24"/>
      <c r="E100" s="24"/>
    </row>
    <row r="101" spans="1:5" ht="12.75">
      <c r="A101" s="69" t="s">
        <v>148</v>
      </c>
      <c r="B101" s="104"/>
      <c r="C101" s="104"/>
      <c r="D101" s="24"/>
      <c r="E101" s="24"/>
    </row>
    <row r="102" spans="1:5" ht="12.75">
      <c r="A102" s="54" t="s">
        <v>271</v>
      </c>
      <c r="B102" s="116">
        <f>SUM(B95:B101)</f>
        <v>7601</v>
      </c>
      <c r="C102" s="116">
        <f>SUM(C95:C101)</f>
        <v>8653</v>
      </c>
      <c r="D102" s="116">
        <f>SUM(D98)</f>
        <v>8965</v>
      </c>
      <c r="E102" s="116">
        <f>SUM(E98)</f>
        <v>0</v>
      </c>
    </row>
    <row r="103" spans="1:5" ht="12.75">
      <c r="A103" s="54"/>
      <c r="B103" s="55"/>
      <c r="C103" s="55"/>
      <c r="D103" s="24"/>
      <c r="E103" s="24"/>
    </row>
    <row r="104" spans="1:5" ht="12.75">
      <c r="A104" s="51" t="s">
        <v>66</v>
      </c>
      <c r="B104" s="24"/>
      <c r="C104" s="55"/>
      <c r="D104" s="24"/>
      <c r="E104" s="24"/>
    </row>
    <row r="105" spans="1:5" ht="12.75">
      <c r="A105" s="51" t="s">
        <v>67</v>
      </c>
      <c r="B105" s="24"/>
      <c r="C105" s="55"/>
      <c r="D105" s="24"/>
      <c r="E105" s="24"/>
    </row>
    <row r="106" spans="1:5" ht="12.75">
      <c r="A106" s="52" t="s">
        <v>149</v>
      </c>
      <c r="B106" s="105"/>
      <c r="C106" s="55"/>
      <c r="D106" s="24"/>
      <c r="E106" s="24"/>
    </row>
    <row r="107" spans="1:5" ht="12.75">
      <c r="A107" s="54" t="s">
        <v>273</v>
      </c>
      <c r="B107" s="46"/>
      <c r="C107" s="46"/>
      <c r="D107" s="24"/>
      <c r="E107" s="24"/>
    </row>
    <row r="108" spans="1:5" ht="12.75">
      <c r="A108" s="54" t="s">
        <v>273</v>
      </c>
      <c r="B108" s="46"/>
      <c r="C108" s="46"/>
      <c r="D108" s="24"/>
      <c r="E108" s="24"/>
    </row>
    <row r="109" spans="1:5" ht="12.75">
      <c r="A109" s="52" t="s">
        <v>149</v>
      </c>
      <c r="B109" s="105"/>
      <c r="C109" s="55"/>
      <c r="D109" s="24"/>
      <c r="E109" s="24"/>
    </row>
    <row r="110" spans="1:5" ht="12.75">
      <c r="A110" s="54" t="s">
        <v>273</v>
      </c>
      <c r="B110" s="46">
        <v>0</v>
      </c>
      <c r="C110" s="46">
        <v>0</v>
      </c>
      <c r="D110" s="24">
        <v>0</v>
      </c>
      <c r="E110" s="24">
        <v>0</v>
      </c>
    </row>
    <row r="111" spans="1:5" ht="12.75">
      <c r="A111" s="114"/>
      <c r="B111" s="86"/>
      <c r="C111" s="86"/>
      <c r="D111" s="56"/>
      <c r="E111" s="56"/>
    </row>
    <row r="112" spans="1:5" ht="12.75">
      <c r="A112" s="114"/>
      <c r="B112" s="86"/>
      <c r="C112" s="86"/>
      <c r="D112" s="56"/>
      <c r="E112" s="56"/>
    </row>
    <row r="113" spans="1:5" ht="12.75">
      <c r="A113" s="114"/>
      <c r="B113" s="86"/>
      <c r="C113" s="86"/>
      <c r="D113" s="56"/>
      <c r="E113" s="56"/>
    </row>
    <row r="114" spans="1:5" ht="12.75">
      <c r="A114" s="114"/>
      <c r="B114" s="86"/>
      <c r="C114" s="86"/>
      <c r="D114" s="56"/>
      <c r="E114" s="56"/>
    </row>
    <row r="115" spans="1:5" ht="12.75">
      <c r="A115" s="114"/>
      <c r="B115" s="86"/>
      <c r="C115" s="86"/>
      <c r="D115" s="56"/>
      <c r="E115" s="56"/>
    </row>
    <row r="116" spans="1:5" ht="12.75">
      <c r="A116" s="114"/>
      <c r="B116" s="86"/>
      <c r="C116" s="86"/>
      <c r="D116" s="56"/>
      <c r="E116" s="56"/>
    </row>
    <row r="117" spans="1:5" ht="12.75">
      <c r="A117" s="114"/>
      <c r="B117" s="86"/>
      <c r="C117" s="86"/>
      <c r="D117" s="56"/>
      <c r="E117" s="56"/>
    </row>
    <row r="118" spans="1:5" ht="12.75">
      <c r="A118" s="114"/>
      <c r="B118" s="86"/>
      <c r="C118" s="86"/>
      <c r="D118" s="56"/>
      <c r="E118" s="56"/>
    </row>
    <row r="119" spans="1:5" ht="12.75">
      <c r="A119" s="114"/>
      <c r="B119" s="86"/>
      <c r="C119" s="86"/>
      <c r="D119" s="56"/>
      <c r="E119" s="56"/>
    </row>
    <row r="120" spans="1:5" ht="12.75">
      <c r="A120" s="114"/>
      <c r="B120" s="86"/>
      <c r="C120" s="86"/>
      <c r="D120" s="56"/>
      <c r="E120" s="56"/>
    </row>
    <row r="121" spans="1:5" ht="12.75">
      <c r="A121" s="114"/>
      <c r="B121" s="86"/>
      <c r="C121" s="86"/>
      <c r="D121" s="56"/>
      <c r="E121" s="56"/>
    </row>
    <row r="122" spans="1:5" ht="12.75">
      <c r="A122" s="114"/>
      <c r="B122" s="86"/>
      <c r="C122" s="86"/>
      <c r="D122" s="56"/>
      <c r="E122" s="56"/>
    </row>
    <row r="123" spans="1:5" ht="12.75">
      <c r="A123" s="114"/>
      <c r="B123" s="86"/>
      <c r="C123" s="86"/>
      <c r="D123" s="56"/>
      <c r="E123" s="56"/>
    </row>
    <row r="124" spans="1:5" ht="12.75">
      <c r="A124" s="114"/>
      <c r="B124" s="86"/>
      <c r="C124" s="86"/>
      <c r="D124" s="56"/>
      <c r="E124" s="56"/>
    </row>
    <row r="125" spans="1:5" ht="12.75">
      <c r="A125" s="114"/>
      <c r="B125" s="86"/>
      <c r="C125" s="86"/>
      <c r="D125" s="56"/>
      <c r="E125" s="56"/>
    </row>
    <row r="126" spans="1:5" ht="12.75">
      <c r="A126" s="114"/>
      <c r="B126" s="86"/>
      <c r="C126" s="86"/>
      <c r="D126" s="56"/>
      <c r="E126" s="56"/>
    </row>
    <row r="128" spans="1:5" ht="12.75">
      <c r="A128" s="253" t="s">
        <v>316</v>
      </c>
      <c r="B128" s="253"/>
      <c r="C128" s="253"/>
      <c r="D128" s="253"/>
      <c r="E128" s="253"/>
    </row>
    <row r="129" spans="1:5" ht="12.75">
      <c r="A129" s="64"/>
      <c r="B129" s="64"/>
      <c r="C129" s="64"/>
      <c r="D129" s="64"/>
      <c r="E129" s="64"/>
    </row>
    <row r="130" spans="1:5" ht="12.75">
      <c r="A130" s="236" t="s">
        <v>339</v>
      </c>
      <c r="B130" s="236"/>
      <c r="C130" s="236"/>
      <c r="D130" s="236"/>
      <c r="E130" s="236"/>
    </row>
    <row r="131" spans="1:5" ht="12.75">
      <c r="A131" s="236" t="s">
        <v>26</v>
      </c>
      <c r="B131" s="236"/>
      <c r="C131" s="236"/>
      <c r="D131" s="236"/>
      <c r="E131" s="236"/>
    </row>
    <row r="132" spans="1:5" ht="12.75">
      <c r="A132" s="235" t="s">
        <v>1</v>
      </c>
      <c r="B132" s="235"/>
      <c r="C132" s="235"/>
      <c r="D132" s="235"/>
      <c r="E132" s="235"/>
    </row>
    <row r="133" spans="1:5" ht="12.75">
      <c r="A133" s="220" t="s">
        <v>11</v>
      </c>
      <c r="B133" s="279" t="s">
        <v>26</v>
      </c>
      <c r="C133" s="280"/>
      <c r="D133" s="280"/>
      <c r="E133" s="281"/>
    </row>
    <row r="134" spans="1:5" ht="12.75">
      <c r="A134" s="220"/>
      <c r="B134" s="115"/>
      <c r="C134" s="115"/>
      <c r="D134" s="115" t="s">
        <v>300</v>
      </c>
      <c r="E134" s="115" t="s">
        <v>301</v>
      </c>
    </row>
    <row r="135" spans="1:5" ht="12.75">
      <c r="A135" s="59" t="s">
        <v>51</v>
      </c>
      <c r="B135" s="24"/>
      <c r="C135" s="24"/>
      <c r="D135" s="24">
        <v>0</v>
      </c>
      <c r="E135" s="24"/>
    </row>
    <row r="136" spans="1:5" ht="12.75">
      <c r="A136" s="60" t="s">
        <v>52</v>
      </c>
      <c r="B136" s="24"/>
      <c r="C136" s="24"/>
      <c r="D136" s="24">
        <v>0</v>
      </c>
      <c r="E136" s="24"/>
    </row>
    <row r="137" spans="1:5" ht="12.75">
      <c r="A137" s="59" t="s">
        <v>144</v>
      </c>
      <c r="B137" s="24"/>
      <c r="C137" s="24"/>
      <c r="D137" s="24">
        <v>519</v>
      </c>
      <c r="E137" s="24">
        <v>2022</v>
      </c>
    </row>
    <row r="138" spans="1:5" ht="12.75">
      <c r="A138" s="68" t="s">
        <v>146</v>
      </c>
      <c r="B138" s="24"/>
      <c r="C138" s="24"/>
      <c r="D138" s="24"/>
      <c r="E138" s="24"/>
    </row>
    <row r="139" spans="1:5" ht="12.75">
      <c r="A139" s="59" t="s">
        <v>145</v>
      </c>
      <c r="B139" s="24"/>
      <c r="C139" s="24"/>
      <c r="D139" s="24"/>
      <c r="E139" s="24"/>
    </row>
    <row r="140" spans="1:5" ht="12.75">
      <c r="A140" s="61" t="s">
        <v>147</v>
      </c>
      <c r="B140" s="24"/>
      <c r="C140" s="24"/>
      <c r="D140" s="24"/>
      <c r="E140" s="24"/>
    </row>
    <row r="141" spans="1:5" ht="12.75">
      <c r="A141" s="69" t="s">
        <v>148</v>
      </c>
      <c r="B141" s="104"/>
      <c r="C141" s="104"/>
      <c r="D141" s="24"/>
      <c r="E141" s="24"/>
    </row>
    <row r="142" spans="1:5" ht="12.75">
      <c r="A142" s="54" t="s">
        <v>271</v>
      </c>
      <c r="B142" s="116"/>
      <c r="C142" s="116">
        <f>SUM(C137)</f>
        <v>0</v>
      </c>
      <c r="D142" s="116">
        <f>SUM(D135:D141)</f>
        <v>519</v>
      </c>
      <c r="E142" s="116">
        <f>SUM(E137)</f>
        <v>2022</v>
      </c>
    </row>
    <row r="143" spans="1:5" ht="12.75">
      <c r="A143" s="54"/>
      <c r="B143" s="55"/>
      <c r="C143" s="55"/>
      <c r="D143" s="24"/>
      <c r="E143" s="24"/>
    </row>
    <row r="144" spans="1:5" ht="12.75">
      <c r="A144" s="51" t="s">
        <v>66</v>
      </c>
      <c r="B144" s="24"/>
      <c r="C144" s="55"/>
      <c r="D144" s="24"/>
      <c r="E144" s="24"/>
    </row>
    <row r="145" spans="1:5" ht="12.75">
      <c r="A145" s="51" t="s">
        <v>67</v>
      </c>
      <c r="B145" s="24"/>
      <c r="C145" s="55"/>
      <c r="D145" s="24">
        <v>1770</v>
      </c>
      <c r="E145" s="24"/>
    </row>
    <row r="146" spans="1:5" ht="12.75">
      <c r="A146" s="52" t="s">
        <v>149</v>
      </c>
      <c r="B146" s="105"/>
      <c r="C146" s="55"/>
      <c r="D146" s="24"/>
      <c r="E146" s="24"/>
    </row>
    <row r="147" spans="1:5" ht="12.75">
      <c r="A147" s="54" t="s">
        <v>273</v>
      </c>
      <c r="B147" s="46"/>
      <c r="C147" s="46"/>
      <c r="D147" s="24"/>
      <c r="E147" s="24"/>
    </row>
    <row r="148" spans="1:5" ht="12.75">
      <c r="A148" s="54" t="s">
        <v>273</v>
      </c>
      <c r="B148" s="46"/>
      <c r="C148" s="46"/>
      <c r="D148" s="24"/>
      <c r="E148" s="24"/>
    </row>
    <row r="149" spans="1:5" ht="12.75">
      <c r="A149" s="52" t="s">
        <v>149</v>
      </c>
      <c r="B149" s="105"/>
      <c r="C149" s="55"/>
      <c r="D149" s="24"/>
      <c r="E149" s="24"/>
    </row>
    <row r="150" spans="1:5" ht="12.75">
      <c r="A150" s="54" t="s">
        <v>273</v>
      </c>
      <c r="B150" s="46">
        <v>0</v>
      </c>
      <c r="C150" s="46">
        <v>0</v>
      </c>
      <c r="D150" s="24">
        <f>SUM(D144:D148)</f>
        <v>1770</v>
      </c>
      <c r="E150" s="24">
        <v>0</v>
      </c>
    </row>
    <row r="152" spans="1:5" ht="12.75">
      <c r="A152" s="253" t="s">
        <v>316</v>
      </c>
      <c r="B152" s="253"/>
      <c r="C152" s="253"/>
      <c r="D152" s="253"/>
      <c r="E152" s="253"/>
    </row>
    <row r="153" spans="1:5" ht="12.75">
      <c r="A153" s="64"/>
      <c r="B153" s="64"/>
      <c r="C153" s="64"/>
      <c r="D153" s="64"/>
      <c r="E153" s="64"/>
    </row>
    <row r="154" spans="1:5" ht="12.75">
      <c r="A154" s="236" t="s">
        <v>339</v>
      </c>
      <c r="B154" s="236"/>
      <c r="C154" s="236"/>
      <c r="D154" s="236"/>
      <c r="E154" s="236"/>
    </row>
    <row r="155" spans="1:5" ht="12.75">
      <c r="A155" s="236" t="s">
        <v>26</v>
      </c>
      <c r="B155" s="236"/>
      <c r="C155" s="236"/>
      <c r="D155" s="236"/>
      <c r="E155" s="236"/>
    </row>
    <row r="156" spans="1:5" ht="12.75">
      <c r="A156" s="235" t="s">
        <v>1</v>
      </c>
      <c r="B156" s="235"/>
      <c r="C156" s="235"/>
      <c r="D156" s="235"/>
      <c r="E156" s="235"/>
    </row>
    <row r="157" spans="1:5" ht="12.75">
      <c r="A157" s="295" t="s">
        <v>11</v>
      </c>
      <c r="B157" s="246" t="s">
        <v>26</v>
      </c>
      <c r="C157" s="246"/>
      <c r="D157" s="246"/>
      <c r="E157" s="246"/>
    </row>
    <row r="158" spans="1:5" ht="12.75">
      <c r="A158" s="295"/>
      <c r="B158" s="9"/>
      <c r="C158" s="115" t="s">
        <v>303</v>
      </c>
      <c r="D158" s="115" t="s">
        <v>304</v>
      </c>
      <c r="E158" s="115" t="s">
        <v>305</v>
      </c>
    </row>
    <row r="159" spans="1:5" ht="12.75">
      <c r="A159" s="59" t="s">
        <v>51</v>
      </c>
      <c r="B159" s="9"/>
      <c r="C159" s="24"/>
      <c r="D159" s="24">
        <v>6000</v>
      </c>
      <c r="E159" s="24">
        <v>9800</v>
      </c>
    </row>
    <row r="160" spans="1:5" ht="12.75">
      <c r="A160" s="60" t="s">
        <v>52</v>
      </c>
      <c r="B160" s="9"/>
      <c r="C160" s="24"/>
      <c r="D160" s="24">
        <v>1170</v>
      </c>
      <c r="E160" s="24">
        <v>1911</v>
      </c>
    </row>
    <row r="161" spans="1:5" ht="12.75">
      <c r="A161" s="59" t="s">
        <v>144</v>
      </c>
      <c r="B161" s="9"/>
      <c r="C161" s="24">
        <v>12505</v>
      </c>
      <c r="D161" s="24">
        <v>2540</v>
      </c>
      <c r="E161" s="24"/>
    </row>
    <row r="162" spans="1:5" ht="12.75">
      <c r="A162" s="68" t="s">
        <v>146</v>
      </c>
      <c r="B162" s="9"/>
      <c r="C162" s="24"/>
      <c r="D162" s="24"/>
      <c r="E162" s="24"/>
    </row>
    <row r="163" spans="1:5" ht="12.75">
      <c r="A163" s="59" t="s">
        <v>145</v>
      </c>
      <c r="B163" s="9"/>
      <c r="C163" s="24">
        <v>2000</v>
      </c>
      <c r="D163" s="24"/>
      <c r="E163" s="24"/>
    </row>
    <row r="164" spans="1:5" ht="12.75">
      <c r="A164" s="61" t="s">
        <v>147</v>
      </c>
      <c r="B164" s="9"/>
      <c r="C164" s="24">
        <v>2000</v>
      </c>
      <c r="D164" s="24"/>
      <c r="E164" s="24"/>
    </row>
    <row r="165" spans="1:5" ht="12.75">
      <c r="A165" s="69" t="s">
        <v>148</v>
      </c>
      <c r="B165" s="9"/>
      <c r="C165" s="104"/>
      <c r="D165" s="24"/>
      <c r="E165" s="24"/>
    </row>
    <row r="166" spans="1:5" ht="12.75">
      <c r="A166" s="54" t="s">
        <v>271</v>
      </c>
      <c r="B166" s="9"/>
      <c r="C166" s="116">
        <f>SUM(C161+C163)</f>
        <v>14505</v>
      </c>
      <c r="D166" s="116">
        <f>SUM(D159:D165)</f>
        <v>9710</v>
      </c>
      <c r="E166" s="116">
        <f>SUM(E159:E160)</f>
        <v>11711</v>
      </c>
    </row>
    <row r="167" spans="1:5" ht="12.75">
      <c r="A167" s="54"/>
      <c r="B167" s="9"/>
      <c r="C167" s="55"/>
      <c r="D167" s="24"/>
      <c r="E167" s="24"/>
    </row>
    <row r="168" spans="1:5" ht="12.75">
      <c r="A168" s="51" t="s">
        <v>66</v>
      </c>
      <c r="B168" s="9"/>
      <c r="C168" s="55"/>
      <c r="D168" s="24"/>
      <c r="E168" s="24"/>
    </row>
    <row r="169" spans="1:5" ht="12.75">
      <c r="A169" s="51" t="s">
        <v>67</v>
      </c>
      <c r="B169" s="9"/>
      <c r="C169" s="55"/>
      <c r="D169" s="24"/>
      <c r="E169" s="24"/>
    </row>
    <row r="170" spans="1:5" ht="12.75">
      <c r="A170" s="52" t="s">
        <v>149</v>
      </c>
      <c r="B170" s="9"/>
      <c r="C170" s="55"/>
      <c r="D170" s="24"/>
      <c r="E170" s="24"/>
    </row>
    <row r="171" spans="1:5" ht="12.75">
      <c r="A171" s="54" t="s">
        <v>273</v>
      </c>
      <c r="B171" s="9"/>
      <c r="C171" s="46"/>
      <c r="D171" s="24"/>
      <c r="E171" s="24"/>
    </row>
    <row r="172" spans="1:5" ht="12.75">
      <c r="A172" s="54" t="s">
        <v>273</v>
      </c>
      <c r="B172" s="9"/>
      <c r="C172" s="46"/>
      <c r="D172" s="24"/>
      <c r="E172" s="24"/>
    </row>
    <row r="173" spans="1:5" ht="12.75">
      <c r="A173" s="52" t="s">
        <v>149</v>
      </c>
      <c r="B173" s="9"/>
      <c r="C173" s="55"/>
      <c r="D173" s="24"/>
      <c r="E173" s="24"/>
    </row>
    <row r="174" spans="1:5" ht="12.75">
      <c r="A174" s="54" t="s">
        <v>273</v>
      </c>
      <c r="B174" s="9"/>
      <c r="C174" s="46">
        <v>0</v>
      </c>
      <c r="D174" s="24">
        <v>0</v>
      </c>
      <c r="E174" s="24">
        <v>0</v>
      </c>
    </row>
    <row r="175" spans="1:5" ht="12.75">
      <c r="A175" s="114"/>
      <c r="B175" s="86"/>
      <c r="C175" s="86"/>
      <c r="D175" s="56"/>
      <c r="E175" s="56"/>
    </row>
    <row r="176" spans="1:5" ht="12.75">
      <c r="A176" s="114"/>
      <c r="B176" s="86"/>
      <c r="C176" s="86"/>
      <c r="D176" s="56"/>
      <c r="E176" s="56"/>
    </row>
    <row r="177" spans="1:5" ht="12.75">
      <c r="A177" s="114"/>
      <c r="B177" s="86"/>
      <c r="C177" s="86"/>
      <c r="D177" s="56"/>
      <c r="E177" s="56"/>
    </row>
    <row r="178" spans="1:5" ht="12.75">
      <c r="A178" s="114"/>
      <c r="B178" s="86"/>
      <c r="C178" s="86"/>
      <c r="D178" s="56"/>
      <c r="E178" s="56"/>
    </row>
    <row r="179" spans="1:5" ht="12.75">
      <c r="A179" s="114"/>
      <c r="B179" s="86"/>
      <c r="C179" s="86"/>
      <c r="D179" s="56"/>
      <c r="E179" s="56"/>
    </row>
    <row r="180" spans="1:5" ht="12.75">
      <c r="A180" s="114"/>
      <c r="B180" s="86"/>
      <c r="C180" s="86"/>
      <c r="D180" s="56"/>
      <c r="E180" s="56"/>
    </row>
    <row r="181" spans="1:5" ht="12.75">
      <c r="A181" s="114"/>
      <c r="B181" s="86"/>
      <c r="C181" s="86"/>
      <c r="D181" s="56"/>
      <c r="E181" s="56"/>
    </row>
    <row r="182" spans="1:5" ht="12.75">
      <c r="A182" s="114"/>
      <c r="B182" s="86"/>
      <c r="C182" s="86"/>
      <c r="D182" s="56"/>
      <c r="E182" s="56"/>
    </row>
    <row r="183" spans="1:5" ht="12.75">
      <c r="A183" s="114"/>
      <c r="B183" s="86"/>
      <c r="C183" s="86"/>
      <c r="D183" s="56"/>
      <c r="E183" s="56"/>
    </row>
    <row r="184" spans="1:5" ht="12.75">
      <c r="A184" s="114"/>
      <c r="B184" s="86"/>
      <c r="C184" s="86"/>
      <c r="D184" s="56"/>
      <c r="E184" s="56"/>
    </row>
    <row r="185" spans="1:5" ht="12.75">
      <c r="A185" s="114"/>
      <c r="B185" s="86"/>
      <c r="C185" s="86"/>
      <c r="D185" s="56"/>
      <c r="E185" s="56"/>
    </row>
    <row r="186" spans="1:5" ht="12.75">
      <c r="A186" s="114"/>
      <c r="B186" s="86"/>
      <c r="C186" s="86"/>
      <c r="D186" s="56"/>
      <c r="E186" s="56"/>
    </row>
    <row r="187" spans="1:5" ht="12.75">
      <c r="A187" s="114"/>
      <c r="B187" s="86"/>
      <c r="C187" s="86"/>
      <c r="D187" s="56"/>
      <c r="E187" s="56"/>
    </row>
    <row r="188" spans="1:5" ht="12.75">
      <c r="A188" s="114"/>
      <c r="B188" s="86"/>
      <c r="C188" s="86"/>
      <c r="D188" s="56"/>
      <c r="E188" s="56"/>
    </row>
    <row r="189" spans="1:5" ht="12.75">
      <c r="A189" s="114"/>
      <c r="B189" s="86"/>
      <c r="C189" s="86"/>
      <c r="D189" s="56"/>
      <c r="E189" s="56"/>
    </row>
  </sheetData>
  <sheetProtection/>
  <mergeCells count="39">
    <mergeCell ref="A90:E90"/>
    <mergeCell ref="A91:E91"/>
    <mergeCell ref="A92:E92"/>
    <mergeCell ref="A93:A94"/>
    <mergeCell ref="B93:E93"/>
    <mergeCell ref="A25:E25"/>
    <mergeCell ref="A27:E27"/>
    <mergeCell ref="A28:E28"/>
    <mergeCell ref="A29:E29"/>
    <mergeCell ref="A30:A31"/>
    <mergeCell ref="B30:E30"/>
    <mergeCell ref="A4:E4"/>
    <mergeCell ref="A1:E1"/>
    <mergeCell ref="A6:E6"/>
    <mergeCell ref="A7:A8"/>
    <mergeCell ref="C7:C8"/>
    <mergeCell ref="E7:E8"/>
    <mergeCell ref="D7:D8"/>
    <mergeCell ref="B7:B8"/>
    <mergeCell ref="A5:E5"/>
    <mergeCell ref="A68:E68"/>
    <mergeCell ref="A64:E64"/>
    <mergeCell ref="A66:E66"/>
    <mergeCell ref="A69:A70"/>
    <mergeCell ref="B69:E69"/>
    <mergeCell ref="A88:E88"/>
    <mergeCell ref="A67:E67"/>
    <mergeCell ref="A128:E128"/>
    <mergeCell ref="A130:E130"/>
    <mergeCell ref="A131:E131"/>
    <mergeCell ref="A132:E132"/>
    <mergeCell ref="A133:A134"/>
    <mergeCell ref="B133:E133"/>
    <mergeCell ref="A152:E152"/>
    <mergeCell ref="A154:E154"/>
    <mergeCell ref="A155:E155"/>
    <mergeCell ref="A156:E156"/>
    <mergeCell ref="A157:A158"/>
    <mergeCell ref="B157:E157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253" t="s">
        <v>308</v>
      </c>
      <c r="B3" s="253"/>
      <c r="C3" s="253"/>
      <c r="D3" s="253"/>
      <c r="E3" s="253"/>
    </row>
    <row r="4" spans="1:8" ht="18" customHeight="1">
      <c r="A4" s="236" t="s">
        <v>341</v>
      </c>
      <c r="B4" s="236"/>
      <c r="C4" s="236"/>
      <c r="D4" s="236"/>
      <c r="E4" s="236"/>
      <c r="F4" s="72"/>
      <c r="G4" s="72"/>
      <c r="H4" s="72"/>
    </row>
    <row r="5" spans="1:8" ht="14.25" customHeight="1">
      <c r="A5" s="236"/>
      <c r="B5" s="236"/>
      <c r="C5" s="236"/>
      <c r="D5" s="236"/>
      <c r="E5" s="236"/>
      <c r="F5" s="72"/>
      <c r="G5" s="72"/>
      <c r="H5" s="72"/>
    </row>
    <row r="6" spans="1:8" ht="14.25" customHeight="1">
      <c r="A6" s="49"/>
      <c r="B6" s="49"/>
      <c r="C6" s="49"/>
      <c r="D6" s="49"/>
      <c r="E6" s="49"/>
      <c r="F6" s="72"/>
      <c r="G6" s="72"/>
      <c r="H6" s="72"/>
    </row>
    <row r="7" spans="1:8" ht="14.25" customHeight="1">
      <c r="A7" s="63" t="s">
        <v>120</v>
      </c>
      <c r="B7" s="222" t="s">
        <v>286</v>
      </c>
      <c r="C7" s="222"/>
      <c r="D7" s="222"/>
      <c r="E7" s="222"/>
      <c r="F7" s="72"/>
      <c r="G7" s="72"/>
      <c r="H7" s="72"/>
    </row>
    <row r="8" spans="1:8" ht="14.25" customHeight="1">
      <c r="A8" s="58"/>
      <c r="B8" s="56"/>
      <c r="C8" s="56"/>
      <c r="D8" s="56"/>
      <c r="E8" s="56"/>
      <c r="F8" s="72"/>
      <c r="G8" s="72"/>
      <c r="H8" s="72"/>
    </row>
    <row r="9" spans="1:7" ht="15" customHeight="1">
      <c r="A9" s="235" t="s">
        <v>1</v>
      </c>
      <c r="B9" s="235"/>
      <c r="C9" s="235"/>
      <c r="D9" s="235"/>
      <c r="E9" s="235"/>
      <c r="F9" s="3"/>
      <c r="G9" s="7"/>
    </row>
    <row r="10" spans="1:5" ht="20.25" customHeight="1">
      <c r="A10" s="261" t="s">
        <v>11</v>
      </c>
      <c r="B10" s="244" t="s">
        <v>35</v>
      </c>
      <c r="C10" s="244" t="s">
        <v>29</v>
      </c>
      <c r="D10" s="244" t="s">
        <v>259</v>
      </c>
      <c r="E10" s="244" t="s">
        <v>12</v>
      </c>
    </row>
    <row r="11" spans="1:5" ht="16.5" customHeight="1">
      <c r="A11" s="262"/>
      <c r="B11" s="245"/>
      <c r="C11" s="245"/>
      <c r="D11" s="296"/>
      <c r="E11" s="245"/>
    </row>
    <row r="12" spans="1:15" ht="13.5" customHeight="1">
      <c r="A12" s="59" t="s">
        <v>51</v>
      </c>
      <c r="B12" s="24">
        <v>26678</v>
      </c>
      <c r="C12" s="24"/>
      <c r="D12" s="22"/>
      <c r="E12" s="24">
        <f>SUM(B12:D12)</f>
        <v>26678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0" t="s">
        <v>52</v>
      </c>
      <c r="B13" s="24">
        <v>5404</v>
      </c>
      <c r="C13" s="24"/>
      <c r="D13" s="22"/>
      <c r="E13" s="24">
        <f>SUM(B13:D13)</f>
        <v>5404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59" t="s">
        <v>144</v>
      </c>
      <c r="B14" s="24">
        <v>1077</v>
      </c>
      <c r="C14" s="24"/>
      <c r="D14" s="22"/>
      <c r="E14" s="24">
        <f>SUM(B14:D14)</f>
        <v>1077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68" t="s">
        <v>146</v>
      </c>
      <c r="B15" s="22"/>
      <c r="C15" s="22"/>
      <c r="D15" s="22"/>
      <c r="E15" s="24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9" t="s">
        <v>145</v>
      </c>
      <c r="B16" s="22"/>
      <c r="C16" s="22"/>
      <c r="D16" s="22"/>
      <c r="E16" s="24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1" t="s">
        <v>147</v>
      </c>
      <c r="B17" s="22"/>
      <c r="C17" s="22"/>
      <c r="D17" s="24"/>
      <c r="E17" s="24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69" t="s">
        <v>148</v>
      </c>
      <c r="B18" s="21"/>
      <c r="C18" s="21"/>
      <c r="D18" s="22"/>
      <c r="E18" s="24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0"/>
      <c r="B19" s="25"/>
      <c r="C19" s="25"/>
      <c r="D19" s="22"/>
      <c r="E19" s="2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4" t="s">
        <v>271</v>
      </c>
      <c r="B20" s="116">
        <f>SUM(B12:B19)</f>
        <v>33159</v>
      </c>
      <c r="C20" s="116"/>
      <c r="D20" s="119"/>
      <c r="E20" s="46">
        <f>B20</f>
        <v>33159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4"/>
      <c r="B21" s="25"/>
      <c r="C21" s="25"/>
      <c r="D21" s="22"/>
      <c r="E21" s="2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1" t="s">
        <v>66</v>
      </c>
      <c r="B22" s="26"/>
      <c r="C22" s="25"/>
      <c r="D22" s="22"/>
      <c r="E22" s="2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1" t="s">
        <v>67</v>
      </c>
      <c r="B23" s="26"/>
      <c r="C23" s="55"/>
      <c r="D23" s="24"/>
      <c r="E23" s="22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2" t="s">
        <v>149</v>
      </c>
      <c r="B24" s="33"/>
      <c r="C24" s="55"/>
      <c r="D24" s="24"/>
      <c r="E24" s="22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4" t="s">
        <v>273</v>
      </c>
      <c r="B25" s="34"/>
      <c r="C25" s="23"/>
      <c r="D25" s="22"/>
      <c r="E25" s="22"/>
      <c r="F25" s="2"/>
      <c r="G25" s="2"/>
      <c r="I25" s="2"/>
      <c r="J25" s="2"/>
      <c r="K25" s="2"/>
      <c r="L25" s="2"/>
      <c r="M25" s="2"/>
      <c r="O25" s="2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K84" sqref="K84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7" width="10.00390625" style="0" customWidth="1"/>
    <col min="8" max="8" width="9.375" style="0" customWidth="1"/>
    <col min="9" max="9" width="10.125" style="0" customWidth="1"/>
    <col min="10" max="10" width="11.375" style="0" customWidth="1"/>
    <col min="11" max="11" width="12.75390625" style="0" customWidth="1"/>
  </cols>
  <sheetData>
    <row r="1" spans="1:5" ht="12.75" customHeight="1">
      <c r="A1" s="253" t="s">
        <v>309</v>
      </c>
      <c r="B1" s="253"/>
      <c r="C1" s="253"/>
      <c r="D1" s="253"/>
      <c r="E1" s="253"/>
    </row>
    <row r="2" spans="1:5" ht="18" customHeight="1">
      <c r="A2" s="236" t="s">
        <v>341</v>
      </c>
      <c r="B2" s="236"/>
      <c r="C2" s="236"/>
      <c r="D2" s="236"/>
      <c r="E2" s="236"/>
    </row>
    <row r="3" spans="1:5" ht="14.25" customHeight="1">
      <c r="A3" s="236" t="s">
        <v>26</v>
      </c>
      <c r="B3" s="236"/>
      <c r="C3" s="236"/>
      <c r="D3" s="236"/>
      <c r="E3" s="236"/>
    </row>
    <row r="4" spans="1:5" ht="14.25" customHeight="1">
      <c r="A4" s="49"/>
      <c r="B4" s="49"/>
      <c r="C4" s="49"/>
      <c r="D4" s="49"/>
      <c r="E4" s="49"/>
    </row>
    <row r="5" spans="1:5" ht="12.75" customHeight="1">
      <c r="A5" s="73" t="s">
        <v>120</v>
      </c>
      <c r="B5" s="222" t="s">
        <v>286</v>
      </c>
      <c r="C5" s="222"/>
      <c r="D5" s="222"/>
      <c r="E5" s="222"/>
    </row>
    <row r="6" spans="1:5" ht="12.75" customHeight="1">
      <c r="A6" s="235" t="s">
        <v>1</v>
      </c>
      <c r="B6" s="235"/>
      <c r="C6" s="235"/>
      <c r="D6" s="235"/>
      <c r="E6" s="235"/>
    </row>
    <row r="7" spans="1:5" ht="12.75" customHeight="1">
      <c r="A7" s="220" t="s">
        <v>11</v>
      </c>
      <c r="B7" s="279" t="s">
        <v>26</v>
      </c>
      <c r="C7" s="280"/>
      <c r="D7" s="280"/>
      <c r="E7" s="281"/>
    </row>
    <row r="8" spans="1:5" ht="12.75" customHeight="1">
      <c r="A8" s="220"/>
      <c r="B8" s="115" t="s">
        <v>303</v>
      </c>
      <c r="C8" s="32"/>
      <c r="D8" s="32"/>
      <c r="E8" s="20" t="s">
        <v>12</v>
      </c>
    </row>
    <row r="9" spans="1:11" ht="12.75" customHeight="1">
      <c r="A9" s="59" t="s">
        <v>51</v>
      </c>
      <c r="B9" s="24">
        <v>26678</v>
      </c>
      <c r="C9" s="24"/>
      <c r="D9" s="22"/>
      <c r="E9" s="24">
        <f>B9</f>
        <v>26678</v>
      </c>
      <c r="F9" s="2"/>
      <c r="G9" s="2"/>
      <c r="H9" s="2"/>
      <c r="I9" s="2"/>
      <c r="K9" s="2"/>
    </row>
    <row r="10" spans="1:11" ht="12.75" customHeight="1">
      <c r="A10" s="60" t="s">
        <v>52</v>
      </c>
      <c r="B10" s="24">
        <v>5404</v>
      </c>
      <c r="C10" s="24"/>
      <c r="D10" s="22"/>
      <c r="E10" s="24">
        <f>B10</f>
        <v>5404</v>
      </c>
      <c r="F10" s="2"/>
      <c r="G10" s="2"/>
      <c r="H10" s="2"/>
      <c r="I10" s="2"/>
      <c r="K10" s="2"/>
    </row>
    <row r="11" spans="1:11" ht="12.75" customHeight="1">
      <c r="A11" s="59" t="s">
        <v>144</v>
      </c>
      <c r="B11" s="24">
        <v>1077</v>
      </c>
      <c r="C11" s="24"/>
      <c r="D11" s="22"/>
      <c r="E11" s="24">
        <f>B11</f>
        <v>1077</v>
      </c>
      <c r="F11" s="2"/>
      <c r="G11" s="2"/>
      <c r="H11" s="2"/>
      <c r="I11" s="2"/>
      <c r="K11" s="2"/>
    </row>
    <row r="12" spans="1:11" ht="12.75" customHeight="1">
      <c r="A12" s="68" t="s">
        <v>146</v>
      </c>
      <c r="B12" s="22"/>
      <c r="C12" s="22"/>
      <c r="D12" s="22"/>
      <c r="E12" s="24"/>
      <c r="F12" s="2"/>
      <c r="G12" s="2"/>
      <c r="H12" s="2"/>
      <c r="I12" s="2"/>
      <c r="K12" s="2"/>
    </row>
    <row r="13" spans="1:11" ht="12.75" customHeight="1">
      <c r="A13" s="59" t="s">
        <v>145</v>
      </c>
      <c r="B13" s="22"/>
      <c r="C13" s="22"/>
      <c r="D13" s="22"/>
      <c r="E13" s="24"/>
      <c r="F13" s="2"/>
      <c r="G13" s="2"/>
      <c r="H13" s="2"/>
      <c r="I13" s="2"/>
      <c r="K13" s="2"/>
    </row>
    <row r="14" spans="1:11" ht="12.75" customHeight="1">
      <c r="A14" s="54" t="s">
        <v>228</v>
      </c>
      <c r="B14" s="116">
        <f>SUM(B9:B13)</f>
        <v>33159</v>
      </c>
      <c r="C14" s="116"/>
      <c r="D14" s="119"/>
      <c r="E14" s="46">
        <f>B14</f>
        <v>33159</v>
      </c>
      <c r="F14" s="2"/>
      <c r="G14" s="2"/>
      <c r="H14" s="2"/>
      <c r="I14" s="2"/>
      <c r="K14" s="2"/>
    </row>
    <row r="15" spans="1:11" ht="12.75" customHeight="1">
      <c r="A15" s="54"/>
      <c r="B15" s="25"/>
      <c r="C15" s="25"/>
      <c r="D15" s="22"/>
      <c r="E15" s="24"/>
      <c r="F15" s="2"/>
      <c r="G15" s="2"/>
      <c r="H15" s="2"/>
      <c r="I15" s="2"/>
      <c r="K15" s="2"/>
    </row>
    <row r="16" spans="1:11" ht="12.75" customHeight="1">
      <c r="A16" s="51" t="s">
        <v>66</v>
      </c>
      <c r="B16" s="26"/>
      <c r="C16" s="25"/>
      <c r="D16" s="22"/>
      <c r="E16" s="22"/>
      <c r="F16" s="2"/>
      <c r="G16" s="2"/>
      <c r="H16" s="2"/>
      <c r="I16" s="2"/>
      <c r="K16" s="2"/>
    </row>
    <row r="17" spans="1:11" ht="12.75" customHeight="1">
      <c r="A17" s="51" t="s">
        <v>67</v>
      </c>
      <c r="B17" s="26"/>
      <c r="C17" s="55"/>
      <c r="D17" s="24"/>
      <c r="E17" s="22"/>
      <c r="F17" s="2"/>
      <c r="G17" s="2"/>
      <c r="H17" s="2"/>
      <c r="I17" s="2"/>
      <c r="K17" s="2"/>
    </row>
    <row r="18" spans="1:11" ht="12.75" customHeight="1">
      <c r="A18" s="52" t="s">
        <v>149</v>
      </c>
      <c r="B18" s="33"/>
      <c r="C18" s="55"/>
      <c r="D18" s="24"/>
      <c r="E18" s="22"/>
      <c r="F18" s="2"/>
      <c r="G18" s="2"/>
      <c r="H18" s="2"/>
      <c r="I18" s="2"/>
      <c r="K18" s="2"/>
    </row>
    <row r="19" spans="1:11" ht="12.75" customHeight="1">
      <c r="A19" s="54" t="s">
        <v>227</v>
      </c>
      <c r="B19" s="34"/>
      <c r="C19" s="23"/>
      <c r="D19" s="22"/>
      <c r="E19" s="22"/>
      <c r="F19" s="2"/>
      <c r="G19" s="2"/>
      <c r="H19" s="2"/>
      <c r="I19" s="2"/>
      <c r="K19" s="2"/>
    </row>
    <row r="21" spans="1:5" ht="12.75">
      <c r="A21" s="253" t="s">
        <v>153</v>
      </c>
      <c r="B21" s="253"/>
      <c r="C21" s="253"/>
      <c r="D21" s="253"/>
      <c r="E21" s="253"/>
    </row>
    <row r="22" spans="1:5" ht="12.75">
      <c r="A22" s="64"/>
      <c r="B22" s="64"/>
      <c r="C22" s="64"/>
      <c r="D22" s="64"/>
      <c r="E22" s="64"/>
    </row>
    <row r="23" spans="1:5" ht="12.75">
      <c r="A23" s="236" t="s">
        <v>341</v>
      </c>
      <c r="B23" s="236"/>
      <c r="C23" s="236"/>
      <c r="D23" s="236"/>
      <c r="E23" s="236"/>
    </row>
    <row r="24" spans="1:5" ht="12.75">
      <c r="A24" s="236" t="s">
        <v>27</v>
      </c>
      <c r="B24" s="236"/>
      <c r="C24" s="236"/>
      <c r="D24" s="236"/>
      <c r="E24" s="236"/>
    </row>
    <row r="25" spans="1:5" ht="12.75">
      <c r="A25" s="49"/>
      <c r="B25" s="49"/>
      <c r="C25" s="49"/>
      <c r="D25" s="49"/>
      <c r="E25" s="49"/>
    </row>
    <row r="26" spans="1:5" ht="12.75">
      <c r="A26" s="73" t="s">
        <v>120</v>
      </c>
      <c r="B26" s="222" t="s">
        <v>37</v>
      </c>
      <c r="C26" s="222"/>
      <c r="D26" s="222"/>
      <c r="E26" s="222"/>
    </row>
    <row r="27" spans="1:5" ht="12.75">
      <c r="A27" s="235" t="s">
        <v>1</v>
      </c>
      <c r="B27" s="235"/>
      <c r="C27" s="235"/>
      <c r="D27" s="235"/>
      <c r="E27" s="235"/>
    </row>
    <row r="28" spans="1:5" ht="12.75">
      <c r="A28" s="220" t="s">
        <v>11</v>
      </c>
      <c r="B28" s="279" t="s">
        <v>27</v>
      </c>
      <c r="C28" s="280"/>
      <c r="D28" s="280"/>
      <c r="E28" s="281"/>
    </row>
    <row r="29" spans="1:5" ht="12.75">
      <c r="A29" s="220"/>
      <c r="B29" s="32"/>
      <c r="C29" s="32"/>
      <c r="D29" s="32"/>
      <c r="E29" s="20" t="s">
        <v>12</v>
      </c>
    </row>
    <row r="30" spans="1:5" ht="12.75">
      <c r="A30" s="59" t="s">
        <v>51</v>
      </c>
      <c r="B30" s="24"/>
      <c r="C30" s="24"/>
      <c r="D30" s="22"/>
      <c r="E30" s="22"/>
    </row>
    <row r="31" spans="1:5" ht="12.75">
      <c r="A31" s="60" t="s">
        <v>52</v>
      </c>
      <c r="B31" s="24"/>
      <c r="C31" s="24"/>
      <c r="D31" s="22"/>
      <c r="E31" s="22"/>
    </row>
    <row r="32" spans="1:5" ht="12.75">
      <c r="A32" s="59" t="s">
        <v>144</v>
      </c>
      <c r="B32" s="24"/>
      <c r="C32" s="24"/>
      <c r="D32" s="22"/>
      <c r="E32" s="22"/>
    </row>
    <row r="33" spans="1:5" ht="12.75">
      <c r="A33" s="68" t="s">
        <v>146</v>
      </c>
      <c r="B33" s="22"/>
      <c r="C33" s="22"/>
      <c r="D33" s="22"/>
      <c r="E33" s="22"/>
    </row>
    <row r="34" spans="1:5" ht="12.75">
      <c r="A34" s="59" t="s">
        <v>145</v>
      </c>
      <c r="B34" s="22"/>
      <c r="C34" s="22"/>
      <c r="D34" s="22"/>
      <c r="E34" s="22"/>
    </row>
    <row r="35" spans="1:5" ht="12.75">
      <c r="A35" s="54" t="s">
        <v>271</v>
      </c>
      <c r="B35" s="67"/>
      <c r="C35" s="67"/>
      <c r="D35" s="23"/>
      <c r="E35" s="23"/>
    </row>
    <row r="36" spans="1:5" ht="12.75">
      <c r="A36" s="54"/>
      <c r="B36" s="25"/>
      <c r="C36" s="25"/>
      <c r="D36" s="22"/>
      <c r="E36" s="22"/>
    </row>
    <row r="37" spans="1:5" ht="12.75">
      <c r="A37" s="51" t="s">
        <v>66</v>
      </c>
      <c r="B37" s="26"/>
      <c r="C37" s="25"/>
      <c r="D37" s="22"/>
      <c r="E37" s="22"/>
    </row>
    <row r="38" spans="1:5" ht="12.75">
      <c r="A38" s="51" t="s">
        <v>67</v>
      </c>
      <c r="B38" s="26"/>
      <c r="C38" s="55"/>
      <c r="D38" s="24"/>
      <c r="E38" s="22"/>
    </row>
    <row r="39" spans="1:5" ht="12.75">
      <c r="A39" s="52" t="s">
        <v>149</v>
      </c>
      <c r="B39" s="33"/>
      <c r="C39" s="55"/>
      <c r="D39" s="24"/>
      <c r="E39" s="22"/>
    </row>
    <row r="40" spans="1:5" ht="12.75">
      <c r="A40" s="54" t="s">
        <v>275</v>
      </c>
      <c r="B40" s="34"/>
      <c r="C40" s="23"/>
      <c r="D40" s="22"/>
      <c r="E40" s="24">
        <v>0</v>
      </c>
    </row>
    <row r="42" spans="1:5" ht="12.75">
      <c r="A42" s="253" t="s">
        <v>260</v>
      </c>
      <c r="B42" s="253"/>
      <c r="C42" s="253"/>
      <c r="D42" s="253"/>
      <c r="E42" s="253"/>
    </row>
    <row r="43" spans="1:5" ht="12.75">
      <c r="A43" s="64"/>
      <c r="B43" s="64"/>
      <c r="C43" s="64"/>
      <c r="D43" s="64"/>
      <c r="E43" s="64"/>
    </row>
    <row r="44" spans="1:5" ht="12.75">
      <c r="A44" s="236" t="s">
        <v>341</v>
      </c>
      <c r="B44" s="236"/>
      <c r="C44" s="236"/>
      <c r="D44" s="236"/>
      <c r="E44" s="236"/>
    </row>
    <row r="45" spans="1:5" ht="12.75">
      <c r="A45" s="297" t="s">
        <v>261</v>
      </c>
      <c r="B45" s="297"/>
      <c r="C45" s="297"/>
      <c r="D45" s="297"/>
      <c r="E45" s="297"/>
    </row>
    <row r="46" spans="1:5" ht="12.75">
      <c r="A46" s="49"/>
      <c r="B46" s="49"/>
      <c r="C46" s="49"/>
      <c r="D46" s="49"/>
      <c r="E46" s="49"/>
    </row>
    <row r="47" spans="1:5" ht="12.75">
      <c r="A47" s="73" t="s">
        <v>120</v>
      </c>
      <c r="B47" s="222" t="s">
        <v>37</v>
      </c>
      <c r="C47" s="222"/>
      <c r="D47" s="222"/>
      <c r="E47" s="222"/>
    </row>
    <row r="48" spans="1:5" ht="12.75">
      <c r="A48" s="49"/>
      <c r="B48" s="49"/>
      <c r="C48" s="49"/>
      <c r="D48" s="49"/>
      <c r="E48" s="49"/>
    </row>
    <row r="49" spans="1:5" ht="12.75">
      <c r="A49" s="235" t="s">
        <v>1</v>
      </c>
      <c r="B49" s="235"/>
      <c r="C49" s="235"/>
      <c r="D49" s="235"/>
      <c r="E49" s="235"/>
    </row>
    <row r="50" spans="1:5" ht="12.75">
      <c r="A50" s="220" t="s">
        <v>11</v>
      </c>
      <c r="B50" s="279" t="s">
        <v>261</v>
      </c>
      <c r="C50" s="280"/>
      <c r="D50" s="280"/>
      <c r="E50" s="281"/>
    </row>
    <row r="51" spans="1:5" ht="12.75">
      <c r="A51" s="220"/>
      <c r="B51" s="32"/>
      <c r="C51" s="32"/>
      <c r="D51" s="32"/>
      <c r="E51" s="20" t="s">
        <v>12</v>
      </c>
    </row>
    <row r="52" spans="1:5" ht="12.75">
      <c r="A52" s="59" t="s">
        <v>51</v>
      </c>
      <c r="B52" s="24"/>
      <c r="C52" s="24"/>
      <c r="D52" s="22"/>
      <c r="E52" s="22"/>
    </row>
    <row r="53" spans="1:5" ht="12.75">
      <c r="A53" s="60" t="s">
        <v>52</v>
      </c>
      <c r="B53" s="24"/>
      <c r="C53" s="24"/>
      <c r="D53" s="22"/>
      <c r="E53" s="22"/>
    </row>
    <row r="54" spans="1:5" ht="12.75">
      <c r="A54" s="59" t="s">
        <v>144</v>
      </c>
      <c r="B54" s="24"/>
      <c r="C54" s="24"/>
      <c r="D54" s="22"/>
      <c r="E54" s="22"/>
    </row>
    <row r="55" spans="1:5" ht="12.75">
      <c r="A55" s="68" t="s">
        <v>146</v>
      </c>
      <c r="B55" s="22"/>
      <c r="C55" s="22"/>
      <c r="D55" s="22"/>
      <c r="E55" s="22"/>
    </row>
    <row r="56" spans="1:5" ht="12.75">
      <c r="A56" s="59" t="s">
        <v>145</v>
      </c>
      <c r="B56" s="22"/>
      <c r="C56" s="22"/>
      <c r="D56" s="22"/>
      <c r="E56" s="22"/>
    </row>
    <row r="57" spans="1:5" ht="12.75">
      <c r="A57" s="54" t="s">
        <v>271</v>
      </c>
      <c r="B57" s="67"/>
      <c r="C57" s="67"/>
      <c r="D57" s="23"/>
      <c r="E57" s="23"/>
    </row>
    <row r="58" spans="1:5" ht="12.75">
      <c r="A58" s="54"/>
      <c r="B58" s="67"/>
      <c r="C58" s="67"/>
      <c r="D58" s="23"/>
      <c r="E58" s="23"/>
    </row>
    <row r="59" spans="1:5" ht="12.75">
      <c r="A59" s="51" t="s">
        <v>66</v>
      </c>
      <c r="B59" s="26"/>
      <c r="C59" s="25"/>
      <c r="D59" s="22"/>
      <c r="E59" s="22"/>
    </row>
    <row r="60" spans="1:5" ht="12.75">
      <c r="A60" s="51" t="s">
        <v>67</v>
      </c>
      <c r="B60" s="26"/>
      <c r="C60" s="55"/>
      <c r="D60" s="24"/>
      <c r="E60" s="22"/>
    </row>
    <row r="61" spans="1:5" ht="12.75">
      <c r="A61" s="52" t="s">
        <v>149</v>
      </c>
      <c r="B61" s="33"/>
      <c r="C61" s="55"/>
      <c r="D61" s="24"/>
      <c r="E61" s="22"/>
    </row>
    <row r="62" spans="1:5" ht="12.75">
      <c r="A62" s="54" t="s">
        <v>275</v>
      </c>
      <c r="B62" s="34"/>
      <c r="C62" s="23"/>
      <c r="D62" s="22"/>
      <c r="E62" s="24">
        <v>0</v>
      </c>
    </row>
  </sheetData>
  <sheetProtection/>
  <mergeCells count="21">
    <mergeCell ref="A42:E42"/>
    <mergeCell ref="A44:E44"/>
    <mergeCell ref="A45:E45"/>
    <mergeCell ref="B47:E47"/>
    <mergeCell ref="A49:E49"/>
    <mergeCell ref="A50:A51"/>
    <mergeCell ref="B50:E50"/>
    <mergeCell ref="A21:E21"/>
    <mergeCell ref="A23:E23"/>
    <mergeCell ref="A24:E24"/>
    <mergeCell ref="B26:E26"/>
    <mergeCell ref="A27:E27"/>
    <mergeCell ref="A28:A29"/>
    <mergeCell ref="B28:E28"/>
    <mergeCell ref="A2:E2"/>
    <mergeCell ref="A1:E1"/>
    <mergeCell ref="A6:E6"/>
    <mergeCell ref="A7:A8"/>
    <mergeCell ref="A3:E3"/>
    <mergeCell ref="B7:E7"/>
    <mergeCell ref="B5:E5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5.75390625" style="0" customWidth="1"/>
    <col min="2" max="2" width="14.75390625" style="0" customWidth="1"/>
    <col min="3" max="3" width="15.25390625" style="0" customWidth="1"/>
    <col min="4" max="4" width="14.75390625" style="0" customWidth="1"/>
    <col min="5" max="5" width="10.125" style="0" customWidth="1"/>
    <col min="6" max="6" width="9.875" style="0" customWidth="1"/>
    <col min="7" max="7" width="11.375" style="0" customWidth="1"/>
    <col min="8" max="8" width="10.125" style="0" customWidth="1"/>
    <col min="9" max="10" width="10.00390625" style="0" customWidth="1"/>
    <col min="11" max="11" width="9.375" style="0" customWidth="1"/>
    <col min="12" max="12" width="10.125" style="0" customWidth="1"/>
    <col min="13" max="13" width="11.375" style="0" customWidth="1"/>
    <col min="14" max="14" width="12.75390625" style="0" customWidth="1"/>
  </cols>
  <sheetData>
    <row r="3" spans="1:4" ht="12.75" customHeight="1">
      <c r="A3" s="253" t="s">
        <v>262</v>
      </c>
      <c r="B3" s="253"/>
      <c r="C3" s="253"/>
      <c r="D3" s="253"/>
    </row>
    <row r="4" spans="1:4" ht="12.75" customHeight="1">
      <c r="A4" s="64"/>
      <c r="B4" s="64"/>
      <c r="C4" s="64"/>
      <c r="D4" s="64"/>
    </row>
    <row r="5" spans="1:7" ht="18" customHeight="1">
      <c r="A5" s="236" t="s">
        <v>341</v>
      </c>
      <c r="B5" s="236"/>
      <c r="C5" s="236"/>
      <c r="D5" s="236"/>
      <c r="E5" s="72"/>
      <c r="F5" s="72"/>
      <c r="G5" s="72"/>
    </row>
    <row r="6" spans="1:7" ht="14.25" customHeight="1">
      <c r="A6" s="236"/>
      <c r="B6" s="236"/>
      <c r="C6" s="236"/>
      <c r="D6" s="236"/>
      <c r="E6" s="72"/>
      <c r="F6" s="72"/>
      <c r="G6" s="72"/>
    </row>
    <row r="7" spans="1:7" ht="14.25" customHeight="1">
      <c r="A7" s="49"/>
      <c r="B7" s="49"/>
      <c r="C7" s="49"/>
      <c r="D7" s="49"/>
      <c r="E7" s="72"/>
      <c r="F7" s="72"/>
      <c r="G7" s="72"/>
    </row>
    <row r="8" spans="1:8" ht="14.25" customHeight="1">
      <c r="A8" s="63" t="s">
        <v>120</v>
      </c>
      <c r="B8" s="222" t="s">
        <v>336</v>
      </c>
      <c r="C8" s="222"/>
      <c r="D8" s="222"/>
      <c r="E8" s="298"/>
      <c r="F8" s="236"/>
      <c r="G8" s="236"/>
      <c r="H8" s="236"/>
    </row>
    <row r="9" spans="1:7" ht="14.25" customHeight="1">
      <c r="A9" s="58"/>
      <c r="B9" s="56"/>
      <c r="C9" s="56"/>
      <c r="D9" s="56"/>
      <c r="E9" s="72"/>
      <c r="F9" s="72"/>
      <c r="G9" s="72"/>
    </row>
    <row r="10" spans="1:6" ht="15" customHeight="1">
      <c r="A10" s="235" t="s">
        <v>1</v>
      </c>
      <c r="B10" s="235"/>
      <c r="C10" s="235"/>
      <c r="D10" s="235"/>
      <c r="E10" s="3"/>
      <c r="F10" s="7"/>
    </row>
    <row r="11" spans="1:4" ht="20.25" customHeight="1">
      <c r="A11" s="261" t="s">
        <v>11</v>
      </c>
      <c r="B11" s="244" t="s">
        <v>35</v>
      </c>
      <c r="C11" s="244" t="s">
        <v>29</v>
      </c>
      <c r="D11" s="244" t="s">
        <v>12</v>
      </c>
    </row>
    <row r="12" spans="1:4" ht="16.5" customHeight="1">
      <c r="A12" s="262"/>
      <c r="B12" s="245"/>
      <c r="C12" s="245"/>
      <c r="D12" s="245"/>
    </row>
    <row r="13" spans="1:14" ht="13.5" customHeight="1">
      <c r="A13" s="59" t="s">
        <v>51</v>
      </c>
      <c r="B13" s="24">
        <v>53632</v>
      </c>
      <c r="C13" s="24"/>
      <c r="D13" s="24">
        <f>B13</f>
        <v>53632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60" t="s">
        <v>52</v>
      </c>
      <c r="B14" s="24">
        <v>10395</v>
      </c>
      <c r="C14" s="24"/>
      <c r="D14" s="24">
        <f>B14</f>
        <v>10395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9" t="s">
        <v>144</v>
      </c>
      <c r="B15" s="24">
        <v>26113</v>
      </c>
      <c r="C15" s="24"/>
      <c r="D15" s="24">
        <f>B15</f>
        <v>26113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68" t="s">
        <v>146</v>
      </c>
      <c r="B16" s="22"/>
      <c r="C16" s="22"/>
      <c r="D16" s="24"/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9" t="s">
        <v>145</v>
      </c>
      <c r="B17" s="22"/>
      <c r="C17" s="22"/>
      <c r="D17" s="24"/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1"/>
      <c r="B18" s="22"/>
      <c r="C18" s="22"/>
      <c r="D18" s="24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69"/>
      <c r="B19" s="21"/>
      <c r="C19" s="21"/>
      <c r="D19" s="24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70"/>
      <c r="B20" s="25"/>
      <c r="C20" s="25"/>
      <c r="D20" s="24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54" t="s">
        <v>271</v>
      </c>
      <c r="B21" s="116">
        <f>SUM(B13:B20)</f>
        <v>90140</v>
      </c>
      <c r="C21" s="116"/>
      <c r="D21" s="46">
        <f>B21</f>
        <v>90140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54"/>
      <c r="B22" s="25"/>
      <c r="C22" s="120"/>
      <c r="D22" s="22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51" t="s">
        <v>66</v>
      </c>
      <c r="B23" s="26">
        <v>572</v>
      </c>
      <c r="C23" s="120"/>
      <c r="D23" s="144">
        <f>SUM(C23)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51" t="s">
        <v>67</v>
      </c>
      <c r="B24" s="26"/>
      <c r="C24" s="120"/>
      <c r="D24" s="24"/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52" t="s">
        <v>149</v>
      </c>
      <c r="B25" s="33"/>
      <c r="C25" s="120"/>
      <c r="D25" s="24"/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54" t="s">
        <v>273</v>
      </c>
      <c r="B26" s="34">
        <f>SUM(B23:B25)</f>
        <v>572</v>
      </c>
      <c r="C26" s="119">
        <f>SUM(C23:C25)</f>
        <v>0</v>
      </c>
      <c r="D26" s="119">
        <f>SUM(D21+D23)</f>
        <v>90140</v>
      </c>
      <c r="E26" s="2"/>
      <c r="F26" s="2"/>
      <c r="H26" s="2"/>
      <c r="I26" s="2"/>
      <c r="J26" s="2"/>
      <c r="K26" s="2"/>
      <c r="L26" s="2"/>
      <c r="N26" s="2"/>
    </row>
  </sheetData>
  <sheetProtection/>
  <mergeCells count="10">
    <mergeCell ref="E8:H8"/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D45" sqref="D45"/>
    </sheetView>
  </sheetViews>
  <sheetFormatPr defaultColWidth="9.00390625" defaultRowHeight="12.75"/>
  <cols>
    <col min="1" max="1" width="45.75390625" style="0" customWidth="1"/>
    <col min="2" max="2" width="12.75390625" style="0" customWidth="1"/>
    <col min="3" max="3" width="10.75390625" style="0" customWidth="1"/>
    <col min="4" max="4" width="8.875" style="0" customWidth="1"/>
    <col min="5" max="5" width="7.75390625" style="0" customWidth="1"/>
    <col min="6" max="7" width="10.00390625" style="0" customWidth="1"/>
    <col min="8" max="8" width="9.375" style="0" customWidth="1"/>
    <col min="9" max="9" width="10.125" style="0" customWidth="1"/>
    <col min="10" max="10" width="11.375" style="0" customWidth="1"/>
    <col min="11" max="11" width="12.75390625" style="0" customWidth="1"/>
  </cols>
  <sheetData>
    <row r="1" spans="1:5" ht="12.75" customHeight="1">
      <c r="A1" s="253" t="s">
        <v>263</v>
      </c>
      <c r="B1" s="253"/>
      <c r="C1" s="253"/>
      <c r="D1" s="253"/>
      <c r="E1" s="253"/>
    </row>
    <row r="2" spans="1:5" ht="12.75" customHeight="1">
      <c r="A2" s="64"/>
      <c r="B2" s="64"/>
      <c r="C2" s="64"/>
      <c r="D2" s="64"/>
      <c r="E2" s="64"/>
    </row>
    <row r="3" spans="1:5" ht="18" customHeight="1">
      <c r="A3" s="236" t="s">
        <v>341</v>
      </c>
      <c r="B3" s="236"/>
      <c r="C3" s="236"/>
      <c r="D3" s="236"/>
      <c r="E3" s="236"/>
    </row>
    <row r="4" spans="1:5" ht="14.25" customHeight="1">
      <c r="A4" s="236" t="s">
        <v>26</v>
      </c>
      <c r="B4" s="236"/>
      <c r="C4" s="236"/>
      <c r="D4" s="236"/>
      <c r="E4" s="236"/>
    </row>
    <row r="5" spans="1:5" ht="14.25" customHeight="1">
      <c r="A5" s="49"/>
      <c r="B5" s="49"/>
      <c r="C5" s="49"/>
      <c r="D5" s="49"/>
      <c r="E5" s="49"/>
    </row>
    <row r="6" spans="1:5" ht="14.25" customHeight="1">
      <c r="A6" s="73" t="s">
        <v>120</v>
      </c>
      <c r="B6" s="222" t="s">
        <v>336</v>
      </c>
      <c r="C6" s="222"/>
      <c r="D6" s="222"/>
      <c r="E6" s="222"/>
    </row>
    <row r="7" spans="1:5" ht="14.25" customHeight="1">
      <c r="A7" s="49"/>
      <c r="B7" s="49"/>
      <c r="C7" s="49"/>
      <c r="D7" s="49"/>
      <c r="E7" s="49"/>
    </row>
    <row r="8" spans="1:5" ht="15" customHeight="1">
      <c r="A8" s="235" t="s">
        <v>1</v>
      </c>
      <c r="B8" s="235"/>
      <c r="C8" s="235"/>
      <c r="D8" s="235"/>
      <c r="E8" s="235"/>
    </row>
    <row r="9" spans="1:6" ht="15" customHeight="1">
      <c r="A9" s="220" t="s">
        <v>11</v>
      </c>
      <c r="B9" s="299" t="s">
        <v>26</v>
      </c>
      <c r="C9" s="300"/>
      <c r="D9" s="300"/>
      <c r="E9" s="300"/>
      <c r="F9" s="300"/>
    </row>
    <row r="10" spans="1:6" ht="15" customHeight="1">
      <c r="A10" s="220"/>
      <c r="B10" s="115" t="s">
        <v>310</v>
      </c>
      <c r="C10" s="32">
        <v>96015</v>
      </c>
      <c r="D10" s="32">
        <v>96025</v>
      </c>
      <c r="E10" s="23">
        <v>107051</v>
      </c>
      <c r="F10" s="20">
        <v>104031</v>
      </c>
    </row>
    <row r="11" spans="1:11" ht="13.5" customHeight="1">
      <c r="A11" s="59" t="s">
        <v>51</v>
      </c>
      <c r="B11" s="24">
        <v>36290</v>
      </c>
      <c r="C11" s="24">
        <v>10914</v>
      </c>
      <c r="D11" s="22"/>
      <c r="E11" s="9">
        <v>894</v>
      </c>
      <c r="F11" s="24">
        <v>5534</v>
      </c>
      <c r="G11" s="2"/>
      <c r="H11" s="2"/>
      <c r="I11" s="2"/>
      <c r="K11" s="2"/>
    </row>
    <row r="12" spans="1:11" ht="13.5" customHeight="1">
      <c r="A12" s="60" t="s">
        <v>52</v>
      </c>
      <c r="B12" s="24">
        <v>7013</v>
      </c>
      <c r="C12" s="24">
        <v>2128</v>
      </c>
      <c r="D12" s="22"/>
      <c r="E12" s="9">
        <v>174</v>
      </c>
      <c r="F12" s="24">
        <v>1079</v>
      </c>
      <c r="G12" s="2"/>
      <c r="H12" s="2"/>
      <c r="I12" s="2"/>
      <c r="K12" s="2"/>
    </row>
    <row r="13" spans="1:11" ht="13.5" customHeight="1">
      <c r="A13" s="59" t="s">
        <v>144</v>
      </c>
      <c r="B13" s="24">
        <v>3274</v>
      </c>
      <c r="C13" s="24">
        <v>17269</v>
      </c>
      <c r="D13" s="22">
        <v>2043</v>
      </c>
      <c r="E13" s="9">
        <v>2869</v>
      </c>
      <c r="F13" s="24">
        <v>161</v>
      </c>
      <c r="G13" s="2"/>
      <c r="H13" s="2"/>
      <c r="I13" s="2"/>
      <c r="K13" s="2"/>
    </row>
    <row r="14" spans="1:11" ht="13.5" customHeight="1">
      <c r="A14" s="68" t="s">
        <v>146</v>
      </c>
      <c r="B14" s="22"/>
      <c r="C14" s="22"/>
      <c r="D14" s="22"/>
      <c r="E14" s="9"/>
      <c r="F14" s="24"/>
      <c r="G14" s="2"/>
      <c r="H14" s="2"/>
      <c r="I14" s="2"/>
      <c r="K14" s="2"/>
    </row>
    <row r="15" spans="1:11" ht="13.5" customHeight="1">
      <c r="A15" s="59" t="s">
        <v>145</v>
      </c>
      <c r="B15" s="22"/>
      <c r="C15" s="22"/>
      <c r="D15" s="22"/>
      <c r="E15" s="9"/>
      <c r="F15" s="24"/>
      <c r="G15" s="2"/>
      <c r="H15" s="2"/>
      <c r="I15" s="2"/>
      <c r="K15" s="2"/>
    </row>
    <row r="16" spans="1:11" ht="13.5" customHeight="1">
      <c r="A16" s="61"/>
      <c r="B16" s="22"/>
      <c r="C16" s="22"/>
      <c r="D16" s="24"/>
      <c r="E16" s="9"/>
      <c r="F16" s="24"/>
      <c r="G16" s="2"/>
      <c r="H16" s="2"/>
      <c r="I16" s="2"/>
      <c r="K16" s="2"/>
    </row>
    <row r="17" spans="1:11" ht="13.5" customHeight="1">
      <c r="A17" s="54" t="s">
        <v>271</v>
      </c>
      <c r="B17" s="116">
        <f>SUM(B11:B16)</f>
        <v>46577</v>
      </c>
      <c r="C17" s="116">
        <f>SUM(C11:C16)</f>
        <v>30311</v>
      </c>
      <c r="D17" s="119">
        <f>SUM(D13)</f>
        <v>2043</v>
      </c>
      <c r="E17" s="9">
        <f>SUM(E11:E13)</f>
        <v>3937</v>
      </c>
      <c r="F17" s="119">
        <f>SUM(F11:F16)</f>
        <v>6774</v>
      </c>
      <c r="G17" s="2"/>
      <c r="H17" s="2"/>
      <c r="I17" s="2"/>
      <c r="K17" s="2"/>
    </row>
    <row r="18" spans="1:11" ht="13.5" customHeight="1">
      <c r="A18" s="54"/>
      <c r="B18" s="25"/>
      <c r="C18" s="25"/>
      <c r="D18" s="22"/>
      <c r="E18" s="9"/>
      <c r="F18" s="24"/>
      <c r="G18" s="2"/>
      <c r="H18" s="2"/>
      <c r="I18" s="2"/>
      <c r="K18" s="2"/>
    </row>
    <row r="19" spans="1:11" ht="13.5" customHeight="1">
      <c r="A19" s="51" t="s">
        <v>66</v>
      </c>
      <c r="B19" s="24">
        <v>381</v>
      </c>
      <c r="C19" s="120">
        <v>191</v>
      </c>
      <c r="D19" s="24"/>
      <c r="E19" s="9"/>
      <c r="F19" s="24"/>
      <c r="G19" s="2"/>
      <c r="H19" s="2"/>
      <c r="I19" s="2"/>
      <c r="K19" s="2"/>
    </row>
    <row r="20" spans="1:11" ht="13.5" customHeight="1">
      <c r="A20" s="51" t="s">
        <v>67</v>
      </c>
      <c r="B20" s="26"/>
      <c r="C20" s="55"/>
      <c r="D20" s="24"/>
      <c r="E20" s="9"/>
      <c r="F20" s="22"/>
      <c r="G20" s="2"/>
      <c r="H20" s="2"/>
      <c r="I20" s="2"/>
      <c r="K20" s="2"/>
    </row>
    <row r="21" spans="1:11" ht="13.5" customHeight="1">
      <c r="A21" s="52" t="s">
        <v>149</v>
      </c>
      <c r="B21" s="33"/>
      <c r="C21" s="55"/>
      <c r="D21" s="24"/>
      <c r="E21" s="9"/>
      <c r="F21" s="22"/>
      <c r="G21" s="2"/>
      <c r="H21" s="2"/>
      <c r="I21" s="2"/>
      <c r="K21" s="2"/>
    </row>
    <row r="22" spans="1:11" ht="13.5" customHeight="1">
      <c r="A22" s="54" t="s">
        <v>272</v>
      </c>
      <c r="B22" s="119">
        <f>SUM(B17:B21)</f>
        <v>46958</v>
      </c>
      <c r="C22" s="148">
        <f>SUM(C17+C19)</f>
        <v>30502</v>
      </c>
      <c r="D22" s="9">
        <v>0</v>
      </c>
      <c r="E22" s="9">
        <v>0</v>
      </c>
      <c r="F22" s="119">
        <v>0</v>
      </c>
      <c r="G22" s="2"/>
      <c r="H22" s="2"/>
      <c r="I22" s="2"/>
      <c r="K22" s="2"/>
    </row>
    <row r="26" spans="1:5" ht="12.75">
      <c r="A26" s="253" t="s">
        <v>264</v>
      </c>
      <c r="B26" s="253"/>
      <c r="C26" s="253"/>
      <c r="D26" s="253"/>
      <c r="E26" s="253"/>
    </row>
    <row r="27" spans="1:5" ht="12.75">
      <c r="A27" s="64"/>
      <c r="B27" s="64"/>
      <c r="C27" s="64"/>
      <c r="D27" s="64"/>
      <c r="E27" s="64"/>
    </row>
    <row r="28" spans="1:5" ht="12.75">
      <c r="A28" s="236" t="s">
        <v>341</v>
      </c>
      <c r="B28" s="236"/>
      <c r="C28" s="236"/>
      <c r="D28" s="236"/>
      <c r="E28" s="236"/>
    </row>
    <row r="29" spans="1:5" ht="12.75">
      <c r="A29" s="236" t="s">
        <v>27</v>
      </c>
      <c r="B29" s="236"/>
      <c r="C29" s="236"/>
      <c r="D29" s="236"/>
      <c r="E29" s="236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73" t="s">
        <v>120</v>
      </c>
      <c r="B32" s="222" t="s">
        <v>336</v>
      </c>
      <c r="C32" s="222"/>
      <c r="D32" s="222"/>
      <c r="E32" s="222"/>
    </row>
    <row r="33" spans="1:5" ht="12.75">
      <c r="A33" s="49"/>
      <c r="B33" s="49"/>
      <c r="C33" s="49"/>
      <c r="D33" s="49"/>
      <c r="E33" s="49"/>
    </row>
    <row r="34" spans="1:5" ht="12.75">
      <c r="A34" s="235" t="s">
        <v>1</v>
      </c>
      <c r="B34" s="235"/>
      <c r="C34" s="235"/>
      <c r="D34" s="235"/>
      <c r="E34" s="235"/>
    </row>
    <row r="35" spans="1:5" ht="12.75">
      <c r="A35" s="220" t="s">
        <v>11</v>
      </c>
      <c r="B35" s="279" t="s">
        <v>27</v>
      </c>
      <c r="C35" s="280"/>
      <c r="D35" s="280"/>
      <c r="E35" s="281"/>
    </row>
    <row r="36" spans="1:5" ht="22.5">
      <c r="A36" s="220"/>
      <c r="B36" s="32">
        <v>91110</v>
      </c>
      <c r="C36" s="32">
        <v>96015</v>
      </c>
      <c r="D36" s="32"/>
      <c r="E36" s="20" t="s">
        <v>12</v>
      </c>
    </row>
    <row r="37" spans="1:5" ht="12.75">
      <c r="A37" s="59" t="s">
        <v>51</v>
      </c>
      <c r="B37" s="24"/>
      <c r="C37" s="24"/>
      <c r="D37" s="22"/>
      <c r="E37" s="22"/>
    </row>
    <row r="38" spans="1:5" ht="12.75">
      <c r="A38" s="60" t="s">
        <v>52</v>
      </c>
      <c r="B38" s="24"/>
      <c r="C38" s="24"/>
      <c r="D38" s="22"/>
      <c r="E38" s="22"/>
    </row>
    <row r="39" spans="1:5" ht="12.75">
      <c r="A39" s="59" t="s">
        <v>144</v>
      </c>
      <c r="B39" s="24"/>
      <c r="C39" s="24"/>
      <c r="D39" s="22"/>
      <c r="E39" s="22"/>
    </row>
    <row r="40" spans="1:5" ht="12.75">
      <c r="A40" s="68" t="s">
        <v>146</v>
      </c>
      <c r="B40" s="22"/>
      <c r="C40" s="22"/>
      <c r="D40" s="22"/>
      <c r="E40" s="22"/>
    </row>
    <row r="41" spans="1:5" ht="12.75">
      <c r="A41" s="59" t="s">
        <v>145</v>
      </c>
      <c r="B41" s="22"/>
      <c r="C41" s="22"/>
      <c r="D41" s="22"/>
      <c r="E41" s="22"/>
    </row>
    <row r="42" spans="1:5" ht="12.75">
      <c r="A42" s="70"/>
      <c r="B42" s="25"/>
      <c r="C42" s="25"/>
      <c r="D42" s="22"/>
      <c r="E42" s="22"/>
    </row>
    <row r="43" spans="1:5" ht="12.75">
      <c r="A43" s="54" t="s">
        <v>271</v>
      </c>
      <c r="B43" s="67"/>
      <c r="C43" s="67"/>
      <c r="D43" s="23"/>
      <c r="E43" s="23"/>
    </row>
    <row r="44" spans="1:5" ht="12.75">
      <c r="A44" s="54"/>
      <c r="B44" s="25"/>
      <c r="C44" s="25"/>
      <c r="D44" s="22"/>
      <c r="E44" s="22"/>
    </row>
    <row r="45" spans="1:5" ht="12.75">
      <c r="A45" s="51" t="s">
        <v>66</v>
      </c>
      <c r="B45" s="26">
        <v>381</v>
      </c>
      <c r="C45" s="149">
        <v>191</v>
      </c>
      <c r="D45" s="22"/>
      <c r="E45" s="22"/>
    </row>
    <row r="46" spans="1:5" ht="12.75">
      <c r="A46" s="51" t="s">
        <v>67</v>
      </c>
      <c r="B46" s="26"/>
      <c r="C46" s="55"/>
      <c r="D46" s="24"/>
      <c r="E46" s="22"/>
    </row>
    <row r="47" spans="1:5" ht="12.75">
      <c r="A47" s="52" t="s">
        <v>149</v>
      </c>
      <c r="B47" s="33"/>
      <c r="C47" s="55"/>
      <c r="D47" s="24"/>
      <c r="E47" s="22"/>
    </row>
    <row r="48" spans="1:5" ht="12.75">
      <c r="A48" s="54" t="s">
        <v>273</v>
      </c>
      <c r="B48" s="34"/>
      <c r="C48" s="23"/>
      <c r="D48" s="22"/>
      <c r="E48" s="22">
        <v>0</v>
      </c>
    </row>
  </sheetData>
  <sheetProtection/>
  <mergeCells count="14">
    <mergeCell ref="A35:A36"/>
    <mergeCell ref="B35:E35"/>
    <mergeCell ref="A26:E26"/>
    <mergeCell ref="A28:E28"/>
    <mergeCell ref="A29:E29"/>
    <mergeCell ref="B32:E32"/>
    <mergeCell ref="A34:E34"/>
    <mergeCell ref="A3:E3"/>
    <mergeCell ref="A1:E1"/>
    <mergeCell ref="A8:E8"/>
    <mergeCell ref="A9:A10"/>
    <mergeCell ref="A4:E4"/>
    <mergeCell ref="B6:E6"/>
    <mergeCell ref="B9:F9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3.00390625" style="0" customWidth="1"/>
    <col min="4" max="4" width="12.125" style="0" customWidth="1"/>
    <col min="5" max="5" width="13.00390625" style="0" customWidth="1"/>
    <col min="6" max="6" width="13.25390625" style="0" customWidth="1"/>
  </cols>
  <sheetData>
    <row r="1" spans="1:6" ht="12.75">
      <c r="A1" s="235" t="s">
        <v>168</v>
      </c>
      <c r="B1" s="235"/>
      <c r="C1" s="235"/>
      <c r="D1" s="235"/>
      <c r="E1" s="235"/>
      <c r="F1" s="235"/>
    </row>
    <row r="2" spans="1:6" ht="12.75">
      <c r="A2" s="254" t="s">
        <v>162</v>
      </c>
      <c r="B2" s="254"/>
      <c r="C2" s="254"/>
      <c r="D2" s="254"/>
      <c r="E2" s="254"/>
      <c r="F2" s="254"/>
    </row>
    <row r="3" spans="1:6" ht="12.75">
      <c r="A3" s="254" t="s">
        <v>163</v>
      </c>
      <c r="B3" s="254"/>
      <c r="C3" s="254"/>
      <c r="D3" s="254"/>
      <c r="E3" s="254"/>
      <c r="F3" s="254"/>
    </row>
    <row r="4" spans="1:6" ht="12.75">
      <c r="A4" s="237" t="s">
        <v>8</v>
      </c>
      <c r="B4" s="237"/>
      <c r="C4" s="237"/>
      <c r="D4" s="237"/>
      <c r="E4" s="237"/>
      <c r="F4" s="237"/>
    </row>
    <row r="5" spans="1:6" ht="12.75" customHeight="1">
      <c r="A5" s="261" t="s">
        <v>9</v>
      </c>
      <c r="B5" s="220" t="s">
        <v>18</v>
      </c>
      <c r="C5" s="220"/>
      <c r="D5" s="220"/>
      <c r="E5" s="220"/>
      <c r="F5" s="246" t="s">
        <v>161</v>
      </c>
    </row>
    <row r="6" spans="1:6" ht="15" customHeight="1">
      <c r="A6" s="262"/>
      <c r="B6" s="11" t="s">
        <v>6</v>
      </c>
      <c r="C6" s="11" t="s">
        <v>286</v>
      </c>
      <c r="D6" s="11" t="s">
        <v>319</v>
      </c>
      <c r="E6" s="11" t="s">
        <v>7</v>
      </c>
      <c r="F6" s="246"/>
    </row>
    <row r="7" spans="1:6" ht="15" customHeight="1">
      <c r="A7" s="22" t="s">
        <v>342</v>
      </c>
      <c r="B7" s="24"/>
      <c r="C7" s="13"/>
      <c r="D7" s="13">
        <v>381</v>
      </c>
      <c r="E7" s="112">
        <f>SUM(D7)</f>
        <v>381</v>
      </c>
      <c r="F7" s="9"/>
    </row>
    <row r="8" spans="1:6" ht="15" customHeight="1">
      <c r="A8" s="22" t="s">
        <v>343</v>
      </c>
      <c r="B8" s="24"/>
      <c r="C8" s="13"/>
      <c r="D8" s="13">
        <v>191</v>
      </c>
      <c r="E8" s="112">
        <f>SUM(D8)</f>
        <v>191</v>
      </c>
      <c r="F8" s="9"/>
    </row>
    <row r="9" spans="1:6" ht="15" customHeight="1">
      <c r="A9" s="22"/>
      <c r="B9" s="24"/>
      <c r="C9" s="13"/>
      <c r="D9" s="13"/>
      <c r="E9" s="9"/>
      <c r="F9" s="9"/>
    </row>
    <row r="10" spans="1:6" ht="15" customHeight="1">
      <c r="A10" s="22"/>
      <c r="B10" s="22"/>
      <c r="C10" s="9"/>
      <c r="D10" s="9"/>
      <c r="E10" s="9"/>
      <c r="F10" s="9"/>
    </row>
    <row r="11" spans="1:6" ht="15" customHeight="1">
      <c r="A11" s="22"/>
      <c r="B11" s="22"/>
      <c r="C11" s="9"/>
      <c r="D11" s="9"/>
      <c r="E11" s="9"/>
      <c r="F11" s="9"/>
    </row>
    <row r="12" spans="1:6" ht="15" customHeight="1">
      <c r="A12" s="22"/>
      <c r="B12" s="22"/>
      <c r="C12" s="9"/>
      <c r="D12" s="9"/>
      <c r="E12" s="9"/>
      <c r="F12" s="9"/>
    </row>
    <row r="13" spans="1:6" ht="15" customHeight="1">
      <c r="A13" s="22"/>
      <c r="B13" s="22"/>
      <c r="C13" s="9"/>
      <c r="D13" s="9"/>
      <c r="E13" s="9"/>
      <c r="F13" s="9"/>
    </row>
    <row r="14" spans="1:6" ht="15" customHeight="1">
      <c r="A14" s="22"/>
      <c r="B14" s="22"/>
      <c r="C14" s="9"/>
      <c r="D14" s="9"/>
      <c r="E14" s="9"/>
      <c r="F14" s="9"/>
    </row>
    <row r="15" spans="1:6" ht="15" customHeight="1">
      <c r="A15" s="22"/>
      <c r="B15" s="22"/>
      <c r="C15" s="9"/>
      <c r="D15" s="9"/>
      <c r="E15" s="9"/>
      <c r="F15" s="9"/>
    </row>
    <row r="16" spans="1:6" ht="15" customHeight="1">
      <c r="A16" s="22"/>
      <c r="B16" s="22"/>
      <c r="C16" s="9"/>
      <c r="D16" s="9"/>
      <c r="E16" s="9"/>
      <c r="F16" s="9"/>
    </row>
    <row r="17" spans="1:6" ht="15" customHeight="1">
      <c r="A17" s="22"/>
      <c r="B17" s="22"/>
      <c r="C17" s="9"/>
      <c r="D17" s="9"/>
      <c r="E17" s="9"/>
      <c r="F17" s="9"/>
    </row>
    <row r="18" spans="1:6" ht="12.75" customHeight="1">
      <c r="A18" s="44" t="s">
        <v>166</v>
      </c>
      <c r="B18" s="121"/>
      <c r="C18" s="112"/>
      <c r="D18" s="112">
        <f>SUM(D7:D17)</f>
        <v>572</v>
      </c>
      <c r="E18" s="112">
        <f>SUM(E7:E8)</f>
        <v>572</v>
      </c>
      <c r="F18" s="9"/>
    </row>
    <row r="19" spans="1:2" ht="12.75">
      <c r="A19" s="40"/>
      <c r="B19" s="40"/>
    </row>
    <row r="20" spans="1:6" ht="12.75" customHeight="1">
      <c r="A20" s="235" t="s">
        <v>167</v>
      </c>
      <c r="B20" s="235"/>
      <c r="C20" s="235"/>
      <c r="D20" s="235"/>
      <c r="E20" s="235"/>
      <c r="F20" s="235"/>
    </row>
    <row r="21" spans="1:2" ht="12.75">
      <c r="A21" s="40"/>
      <c r="B21" s="40"/>
    </row>
    <row r="22" spans="1:6" ht="12.75">
      <c r="A22" s="254" t="s">
        <v>67</v>
      </c>
      <c r="B22" s="254"/>
      <c r="C22" s="254"/>
      <c r="D22" s="254"/>
      <c r="E22" s="254"/>
      <c r="F22" s="254"/>
    </row>
    <row r="23" spans="1:6" ht="12.75">
      <c r="A23" s="254" t="s">
        <v>164</v>
      </c>
      <c r="B23" s="254"/>
      <c r="C23" s="254"/>
      <c r="D23" s="254"/>
      <c r="E23" s="254"/>
      <c r="F23" s="254"/>
    </row>
    <row r="24" spans="1:6" ht="12.75">
      <c r="A24" s="237" t="s">
        <v>8</v>
      </c>
      <c r="B24" s="237"/>
      <c r="C24" s="237"/>
      <c r="D24" s="237"/>
      <c r="E24" s="237"/>
      <c r="F24" s="237"/>
    </row>
    <row r="25" spans="1:6" ht="12.75">
      <c r="A25" s="261" t="s">
        <v>38</v>
      </c>
      <c r="B25" s="220" t="s">
        <v>18</v>
      </c>
      <c r="C25" s="220"/>
      <c r="D25" s="220"/>
      <c r="E25" s="220"/>
      <c r="F25" s="246" t="s">
        <v>161</v>
      </c>
    </row>
    <row r="26" spans="1:6" ht="12.75">
      <c r="A26" s="262"/>
      <c r="B26" s="46" t="s">
        <v>6</v>
      </c>
      <c r="C26" s="46" t="s">
        <v>286</v>
      </c>
      <c r="D26" s="46" t="s">
        <v>319</v>
      </c>
      <c r="E26" s="46" t="s">
        <v>7</v>
      </c>
      <c r="F26" s="246"/>
    </row>
    <row r="27" spans="1:6" ht="12.75">
      <c r="A27" s="26" t="s">
        <v>318</v>
      </c>
      <c r="B27" s="24">
        <v>254</v>
      </c>
      <c r="C27" s="13"/>
      <c r="D27" s="13"/>
      <c r="E27" s="13">
        <f>SUM(B27:D27)</f>
        <v>254</v>
      </c>
      <c r="F27" s="9"/>
    </row>
    <row r="28" spans="1:6" ht="12.75">
      <c r="A28" s="22" t="s">
        <v>320</v>
      </c>
      <c r="B28" s="24">
        <v>12065</v>
      </c>
      <c r="C28" s="13"/>
      <c r="D28" s="13"/>
      <c r="E28" s="13">
        <f>SUM(B28:D28)</f>
        <v>12065</v>
      </c>
      <c r="F28" s="9"/>
    </row>
    <row r="29" spans="1:6" ht="12.75">
      <c r="A29" s="22" t="s">
        <v>344</v>
      </c>
      <c r="B29" s="24">
        <v>1905</v>
      </c>
      <c r="C29" s="13"/>
      <c r="D29" s="13"/>
      <c r="E29" s="13">
        <f>SUM(B29:D29)</f>
        <v>1905</v>
      </c>
      <c r="F29" s="9"/>
    </row>
    <row r="30" spans="1:6" ht="12.75">
      <c r="A30" s="22"/>
      <c r="B30" s="24"/>
      <c r="C30" s="13"/>
      <c r="D30" s="13"/>
      <c r="E30" s="13"/>
      <c r="F30" s="9"/>
    </row>
    <row r="31" spans="1:6" ht="12.75">
      <c r="A31" s="22"/>
      <c r="B31" s="24"/>
      <c r="C31" s="13"/>
      <c r="D31" s="13"/>
      <c r="E31" s="13"/>
      <c r="F31" s="9"/>
    </row>
    <row r="32" spans="1:6" ht="12.75">
      <c r="A32" s="22"/>
      <c r="B32" s="24"/>
      <c r="C32" s="13"/>
      <c r="D32" s="13"/>
      <c r="E32" s="13"/>
      <c r="F32" s="9"/>
    </row>
    <row r="33" spans="1:6" ht="12.75">
      <c r="A33" s="22"/>
      <c r="B33" s="24"/>
      <c r="C33" s="13"/>
      <c r="D33" s="13"/>
      <c r="E33" s="13"/>
      <c r="F33" s="9"/>
    </row>
    <row r="34" spans="1:6" ht="12.75">
      <c r="A34" s="22"/>
      <c r="B34" s="24"/>
      <c r="C34" s="13"/>
      <c r="D34" s="13"/>
      <c r="E34" s="13"/>
      <c r="F34" s="9"/>
    </row>
    <row r="35" spans="1:6" ht="12.75">
      <c r="A35" s="22"/>
      <c r="B35" s="24"/>
      <c r="C35" s="13"/>
      <c r="D35" s="13"/>
      <c r="E35" s="13"/>
      <c r="F35" s="9"/>
    </row>
    <row r="36" spans="1:6" ht="12.75">
      <c r="A36" s="35" t="s">
        <v>165</v>
      </c>
      <c r="B36" s="106">
        <f>SUM(B27:B35)</f>
        <v>14224</v>
      </c>
      <c r="C36" s="112"/>
      <c r="D36" s="112"/>
      <c r="E36" s="112">
        <f>SUM(E27:E35)</f>
        <v>14224</v>
      </c>
      <c r="F36" s="9"/>
    </row>
    <row r="37" spans="1:2" ht="12.75">
      <c r="A37" s="40"/>
      <c r="B37" s="40"/>
    </row>
    <row r="43" ht="12.75" customHeight="1"/>
  </sheetData>
  <sheetProtection/>
  <mergeCells count="14">
    <mergeCell ref="A24:F24"/>
    <mergeCell ref="A5:A6"/>
    <mergeCell ref="A20:F20"/>
    <mergeCell ref="F25:F26"/>
    <mergeCell ref="A1:F1"/>
    <mergeCell ref="A4:F4"/>
    <mergeCell ref="A3:F3"/>
    <mergeCell ref="B25:E25"/>
    <mergeCell ref="A22:F22"/>
    <mergeCell ref="F5:F6"/>
    <mergeCell ref="A25:A26"/>
    <mergeCell ref="A23:F23"/>
    <mergeCell ref="B5:E5"/>
    <mergeCell ref="A2:F2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9">
      <selection activeCell="D48" sqref="D48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3" spans="1:6" ht="12" customHeight="1">
      <c r="A3" s="15"/>
      <c r="B3" s="66" t="s">
        <v>125</v>
      </c>
      <c r="C3" s="42"/>
      <c r="D3" s="42"/>
      <c r="E3" s="42"/>
      <c r="F3" s="40"/>
    </row>
    <row r="4" spans="1:2" ht="26.25" customHeight="1">
      <c r="A4" s="251" t="s">
        <v>195</v>
      </c>
      <c r="B4" s="251"/>
    </row>
    <row r="5" spans="1:2" ht="12.75">
      <c r="A5" s="252" t="s">
        <v>5</v>
      </c>
      <c r="B5" s="252"/>
    </row>
    <row r="6" spans="1:2" ht="12.75">
      <c r="A6" s="14" t="s">
        <v>127</v>
      </c>
      <c r="B6" s="17" t="s">
        <v>3</v>
      </c>
    </row>
    <row r="7" spans="1:2" ht="12.75">
      <c r="A7" s="12"/>
      <c r="B7" s="13"/>
    </row>
    <row r="8" spans="1:2" ht="12.75">
      <c r="A8" s="12"/>
      <c r="B8" s="13"/>
    </row>
    <row r="9" spans="1:2" ht="12.75">
      <c r="A9" s="12"/>
      <c r="B9" s="13"/>
    </row>
    <row r="10" spans="1:2" ht="12.75">
      <c r="A10" s="12"/>
      <c r="B10" s="13"/>
    </row>
    <row r="11" spans="1:2" ht="12.75">
      <c r="A11" s="12"/>
      <c r="B11" s="13"/>
    </row>
    <row r="12" spans="1:2" ht="12.75">
      <c r="A12" s="16" t="s">
        <v>12</v>
      </c>
      <c r="B12" s="13"/>
    </row>
    <row r="13" spans="1:5" ht="12.75">
      <c r="A13" s="253" t="s">
        <v>129</v>
      </c>
      <c r="B13" s="253"/>
      <c r="C13" s="253"/>
      <c r="D13" s="253"/>
      <c r="E13" s="253"/>
    </row>
    <row r="14" spans="1:5" ht="12.75">
      <c r="A14" s="254" t="s">
        <v>126</v>
      </c>
      <c r="B14" s="254"/>
      <c r="C14" s="254"/>
      <c r="D14" s="254"/>
      <c r="E14" s="254"/>
    </row>
    <row r="15" spans="1:5" ht="12.75">
      <c r="A15" s="6"/>
      <c r="B15" s="6"/>
      <c r="C15" s="6"/>
      <c r="D15" s="6"/>
      <c r="E15" s="6"/>
    </row>
    <row r="16" spans="1:5" ht="12.75" customHeight="1">
      <c r="A16" s="257" t="s">
        <v>127</v>
      </c>
      <c r="B16" s="259" t="s">
        <v>3</v>
      </c>
      <c r="C16" s="244" t="s">
        <v>33</v>
      </c>
      <c r="D16" s="244" t="s">
        <v>19</v>
      </c>
      <c r="E16" s="261" t="s">
        <v>20</v>
      </c>
    </row>
    <row r="17" spans="1:5" ht="12.75">
      <c r="A17" s="258"/>
      <c r="B17" s="260"/>
      <c r="C17" s="245"/>
      <c r="D17" s="245"/>
      <c r="E17" s="262"/>
    </row>
    <row r="18" spans="1:5" ht="12.75">
      <c r="A18" s="65"/>
      <c r="B18" s="65"/>
      <c r="C18" s="65"/>
      <c r="D18" s="65"/>
      <c r="E18" s="65"/>
    </row>
    <row r="19" spans="1:5" ht="12.75">
      <c r="A19" s="65"/>
      <c r="B19" s="65"/>
      <c r="C19" s="65"/>
      <c r="D19" s="65"/>
      <c r="E19" s="65"/>
    </row>
    <row r="20" spans="1:5" ht="12.75">
      <c r="A20" s="65"/>
      <c r="B20" s="65"/>
      <c r="C20" s="65"/>
      <c r="D20" s="65"/>
      <c r="E20" s="65"/>
    </row>
    <row r="21" spans="1:5" ht="12.75">
      <c r="A21" s="65"/>
      <c r="B21" s="65"/>
      <c r="C21" s="65"/>
      <c r="D21" s="65"/>
      <c r="E21" s="65"/>
    </row>
    <row r="22" spans="1:5" ht="12.75">
      <c r="A22" s="65"/>
      <c r="B22" s="65"/>
      <c r="C22" s="65"/>
      <c r="D22" s="65"/>
      <c r="E22" s="65"/>
    </row>
    <row r="23" spans="1:5" ht="12.75">
      <c r="A23" s="16" t="s">
        <v>12</v>
      </c>
      <c r="B23" s="65"/>
      <c r="C23" s="65"/>
      <c r="D23" s="65"/>
      <c r="E23" s="65"/>
    </row>
    <row r="24" spans="1:5" ht="12.75">
      <c r="A24" s="62"/>
      <c r="B24" s="62"/>
      <c r="C24" s="62"/>
      <c r="D24" s="62"/>
      <c r="E24" s="62"/>
    </row>
    <row r="25" spans="1:5" ht="12.75">
      <c r="A25" s="253" t="s">
        <v>128</v>
      </c>
      <c r="B25" s="253"/>
      <c r="C25" s="253"/>
      <c r="D25" s="253"/>
      <c r="E25" s="253"/>
    </row>
    <row r="26" spans="1:5" ht="12.75">
      <c r="A26" s="254" t="s">
        <v>134</v>
      </c>
      <c r="B26" s="254"/>
      <c r="C26" s="254"/>
      <c r="D26" s="254"/>
      <c r="E26" s="254"/>
    </row>
    <row r="27" spans="1:5" ht="12" customHeight="1">
      <c r="A27" s="237" t="s">
        <v>5</v>
      </c>
      <c r="B27" s="237"/>
      <c r="C27" s="237"/>
      <c r="D27" s="237"/>
      <c r="E27" s="237"/>
    </row>
    <row r="28" spans="1:5" ht="12.75" customHeight="1">
      <c r="A28" s="255" t="s">
        <v>131</v>
      </c>
      <c r="B28" s="259" t="s">
        <v>3</v>
      </c>
      <c r="C28" s="244" t="s">
        <v>33</v>
      </c>
      <c r="D28" s="244" t="s">
        <v>19</v>
      </c>
      <c r="E28" s="261" t="s">
        <v>20</v>
      </c>
    </row>
    <row r="29" spans="1:5" ht="14.25" customHeight="1">
      <c r="A29" s="256"/>
      <c r="B29" s="260"/>
      <c r="C29" s="245"/>
      <c r="D29" s="245"/>
      <c r="E29" s="262"/>
    </row>
    <row r="30" spans="1:5" ht="14.25" customHeight="1">
      <c r="A30" s="85"/>
      <c r="B30" s="76"/>
      <c r="C30" s="75"/>
      <c r="D30" s="75"/>
      <c r="E30" s="50"/>
    </row>
    <row r="31" spans="1:5" ht="14.25" customHeight="1">
      <c r="A31" s="85"/>
      <c r="B31" s="76"/>
      <c r="C31" s="75"/>
      <c r="D31" s="75"/>
      <c r="E31" s="50"/>
    </row>
    <row r="32" spans="1:5" ht="14.25" customHeight="1">
      <c r="A32" s="85"/>
      <c r="B32" s="76"/>
      <c r="C32" s="75"/>
      <c r="D32" s="75"/>
      <c r="E32" s="50"/>
    </row>
    <row r="33" spans="1:5" ht="12.75">
      <c r="A33" s="12"/>
      <c r="B33" s="13"/>
      <c r="C33" s="8"/>
      <c r="D33" s="8"/>
      <c r="E33" s="8"/>
    </row>
    <row r="34" spans="1:5" ht="12.75">
      <c r="A34" s="12"/>
      <c r="B34" s="13"/>
      <c r="C34" s="8"/>
      <c r="D34" s="8"/>
      <c r="E34" s="8"/>
    </row>
    <row r="35" spans="1:5" ht="12.75">
      <c r="A35" s="16" t="s">
        <v>12</v>
      </c>
      <c r="B35" s="13"/>
      <c r="C35" s="9"/>
      <c r="D35" s="9"/>
      <c r="E35" s="9"/>
    </row>
    <row r="37" spans="1:5" ht="12.75">
      <c r="A37" s="253" t="s">
        <v>130</v>
      </c>
      <c r="B37" s="253"/>
      <c r="C37" s="253"/>
      <c r="D37" s="253"/>
      <c r="E37" s="253"/>
    </row>
    <row r="38" spans="1:5" ht="12.75">
      <c r="A38" s="263" t="s">
        <v>76</v>
      </c>
      <c r="B38" s="263"/>
      <c r="C38" s="263"/>
      <c r="D38" s="263"/>
      <c r="E38" s="263"/>
    </row>
    <row r="39" spans="1:5" ht="12.75">
      <c r="A39" s="237" t="s">
        <v>5</v>
      </c>
      <c r="B39" s="237"/>
      <c r="C39" s="237"/>
      <c r="D39" s="237"/>
      <c r="E39" s="237"/>
    </row>
    <row r="40" spans="1:5" ht="12.75" customHeight="1">
      <c r="A40" s="255" t="s">
        <v>131</v>
      </c>
      <c r="B40" s="259" t="s">
        <v>3</v>
      </c>
      <c r="C40" s="244" t="s">
        <v>286</v>
      </c>
      <c r="D40" s="244" t="s">
        <v>317</v>
      </c>
      <c r="E40" s="261" t="s">
        <v>20</v>
      </c>
    </row>
    <row r="41" spans="1:5" ht="12.75">
      <c r="A41" s="256"/>
      <c r="B41" s="260"/>
      <c r="C41" s="245"/>
      <c r="D41" s="245"/>
      <c r="E41" s="262"/>
    </row>
    <row r="42" spans="1:5" ht="12.75">
      <c r="A42" s="12" t="s">
        <v>311</v>
      </c>
      <c r="B42" s="13">
        <v>23105</v>
      </c>
      <c r="C42" s="8"/>
      <c r="D42" s="8">
        <v>2500</v>
      </c>
      <c r="E42" s="13">
        <f>SUM(B42:D42)</f>
        <v>25605</v>
      </c>
    </row>
    <row r="43" spans="1:5" ht="12.75">
      <c r="A43" s="12" t="s">
        <v>312</v>
      </c>
      <c r="B43" s="13">
        <v>4204</v>
      </c>
      <c r="C43" s="8"/>
      <c r="D43" s="8"/>
      <c r="E43" s="13"/>
    </row>
    <row r="44" spans="1:5" ht="12.75">
      <c r="A44" s="12"/>
      <c r="B44" s="13"/>
      <c r="C44" s="8"/>
      <c r="D44" s="8"/>
      <c r="E44" s="124"/>
    </row>
    <row r="45" spans="1:5" ht="12.75">
      <c r="A45" s="12"/>
      <c r="B45" s="13"/>
      <c r="C45" s="8"/>
      <c r="D45" s="8"/>
      <c r="E45" s="124"/>
    </row>
    <row r="46" spans="1:5" ht="12.75">
      <c r="A46" s="12"/>
      <c r="B46" s="13"/>
      <c r="C46" s="8"/>
      <c r="D46" s="8"/>
      <c r="E46" s="124"/>
    </row>
    <row r="47" spans="1:5" ht="12.75">
      <c r="A47" s="12"/>
      <c r="B47" s="13"/>
      <c r="C47" s="8"/>
      <c r="D47" s="8"/>
      <c r="E47" s="124"/>
    </row>
    <row r="48" spans="1:5" ht="12.75">
      <c r="A48" s="16" t="s">
        <v>12</v>
      </c>
      <c r="B48" s="13">
        <f>SUM(B42:B47)</f>
        <v>27309</v>
      </c>
      <c r="C48" s="9"/>
      <c r="D48" s="13">
        <f>SUM(D42:D47)</f>
        <v>2500</v>
      </c>
      <c r="E48" s="112">
        <f>SUM(B48:D48)</f>
        <v>29809</v>
      </c>
    </row>
  </sheetData>
  <sheetProtection/>
  <mergeCells count="25">
    <mergeCell ref="A38:E38"/>
    <mergeCell ref="A40:A41"/>
    <mergeCell ref="B40:B41"/>
    <mergeCell ref="C40:C41"/>
    <mergeCell ref="D40:D41"/>
    <mergeCell ref="E40:E41"/>
    <mergeCell ref="A39:E39"/>
    <mergeCell ref="A16:A17"/>
    <mergeCell ref="A25:E25"/>
    <mergeCell ref="B28:B29"/>
    <mergeCell ref="E28:E29"/>
    <mergeCell ref="B16:B17"/>
    <mergeCell ref="C16:C17"/>
    <mergeCell ref="D16:D17"/>
    <mergeCell ref="E16:E17"/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4" max="4" width="14.875" style="0" customWidth="1"/>
    <col min="5" max="5" width="13.875" style="0" customWidth="1"/>
  </cols>
  <sheetData>
    <row r="1" ht="12.75">
      <c r="E1" s="38" t="s">
        <v>507</v>
      </c>
    </row>
    <row r="4" spans="1:5" ht="12.75">
      <c r="A4" s="235"/>
      <c r="B4" s="235"/>
      <c r="C4" s="235"/>
      <c r="D4" s="235"/>
      <c r="E4" s="235"/>
    </row>
    <row r="5" spans="1:5" ht="12.75">
      <c r="A5" s="40"/>
      <c r="B5" s="40"/>
      <c r="C5" s="40"/>
      <c r="D5" s="40"/>
      <c r="E5" s="47"/>
    </row>
    <row r="6" spans="1:5" ht="12.75">
      <c r="A6" s="254" t="s">
        <v>39</v>
      </c>
      <c r="B6" s="254"/>
      <c r="C6" s="254"/>
      <c r="D6" s="254"/>
      <c r="E6" s="254"/>
    </row>
    <row r="7" spans="1:5" ht="12.75">
      <c r="A7" s="43"/>
      <c r="B7" s="43"/>
      <c r="C7" s="43"/>
      <c r="D7" s="43"/>
      <c r="E7" s="43"/>
    </row>
    <row r="8" spans="1:5" ht="12.75">
      <c r="A8" s="237" t="s">
        <v>10</v>
      </c>
      <c r="B8" s="237"/>
      <c r="C8" s="237"/>
      <c r="D8" s="237"/>
      <c r="E8" s="237"/>
    </row>
    <row r="9" spans="1:5" ht="17.25" customHeight="1">
      <c r="A9" s="238" t="s">
        <v>14</v>
      </c>
      <c r="B9" s="239"/>
      <c r="C9" s="239"/>
      <c r="D9" s="240"/>
      <c r="E9" s="246" t="s">
        <v>3</v>
      </c>
    </row>
    <row r="10" spans="1:5" ht="18" customHeight="1">
      <c r="A10" s="241"/>
      <c r="B10" s="242"/>
      <c r="C10" s="242"/>
      <c r="D10" s="243"/>
      <c r="E10" s="246"/>
    </row>
    <row r="11" spans="1:5" ht="18" customHeight="1">
      <c r="A11" s="301"/>
      <c r="B11" s="302"/>
      <c r="C11" s="302"/>
      <c r="D11" s="303"/>
      <c r="E11" s="22"/>
    </row>
    <row r="12" spans="1:5" ht="18" customHeight="1">
      <c r="A12" s="301"/>
      <c r="B12" s="302"/>
      <c r="C12" s="302"/>
      <c r="D12" s="303"/>
      <c r="E12" s="22"/>
    </row>
    <row r="13" spans="1:5" ht="18" customHeight="1">
      <c r="A13" s="301" t="s">
        <v>4</v>
      </c>
      <c r="B13" s="302"/>
      <c r="C13" s="302"/>
      <c r="D13" s="303"/>
      <c r="E13" s="22"/>
    </row>
    <row r="14" spans="1:5" ht="16.5" customHeight="1">
      <c r="A14" s="301"/>
      <c r="B14" s="302"/>
      <c r="C14" s="302"/>
      <c r="D14" s="303"/>
      <c r="E14" s="22"/>
    </row>
    <row r="15" spans="1:5" ht="18" customHeight="1">
      <c r="A15" s="301"/>
      <c r="B15" s="302"/>
      <c r="C15" s="302"/>
      <c r="D15" s="303"/>
      <c r="E15" s="22"/>
    </row>
    <row r="16" spans="1:5" ht="16.5" customHeight="1">
      <c r="A16" s="301"/>
      <c r="B16" s="302"/>
      <c r="C16" s="302"/>
      <c r="D16" s="303"/>
      <c r="E16" s="22"/>
    </row>
    <row r="17" spans="1:5" ht="18" customHeight="1">
      <c r="A17" s="301"/>
      <c r="B17" s="302"/>
      <c r="C17" s="302"/>
      <c r="D17" s="303"/>
      <c r="E17" s="22"/>
    </row>
    <row r="18" spans="1:5" ht="17.25" customHeight="1">
      <c r="A18" s="301"/>
      <c r="B18" s="302"/>
      <c r="C18" s="302"/>
      <c r="D18" s="303"/>
      <c r="E18" s="22"/>
    </row>
    <row r="19" spans="1:5" ht="18" customHeight="1">
      <c r="A19" s="272" t="s">
        <v>13</v>
      </c>
      <c r="B19" s="304"/>
      <c r="C19" s="304"/>
      <c r="D19" s="304"/>
      <c r="E19" s="48"/>
    </row>
  </sheetData>
  <sheetProtection/>
  <mergeCells count="14">
    <mergeCell ref="A19:D19"/>
    <mergeCell ref="A11:D11"/>
    <mergeCell ref="A12:D12"/>
    <mergeCell ref="A16:D16"/>
    <mergeCell ref="A17:D17"/>
    <mergeCell ref="A18:D18"/>
    <mergeCell ref="A15:D15"/>
    <mergeCell ref="A14:D14"/>
    <mergeCell ref="A9:D10"/>
    <mergeCell ref="A8:E8"/>
    <mergeCell ref="A4:E4"/>
    <mergeCell ref="A6:E6"/>
    <mergeCell ref="E9:E10"/>
    <mergeCell ref="A13:D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51" sqref="I51"/>
    </sheetView>
  </sheetViews>
  <sheetFormatPr defaultColWidth="9.00390625" defaultRowHeight="12.75"/>
  <cols>
    <col min="3" max="3" width="20.00390625" style="0" customWidth="1"/>
    <col min="4" max="6" width="10.75390625" style="0" customWidth="1"/>
    <col min="7" max="7" width="6.625" style="0" customWidth="1"/>
    <col min="8" max="8" width="32.625" style="0" customWidth="1"/>
    <col min="9" max="11" width="10.75390625" style="0" customWidth="1"/>
    <col min="12" max="12" width="15.125" style="0" customWidth="1"/>
  </cols>
  <sheetData>
    <row r="1" spans="8:12" ht="12" customHeight="1">
      <c r="H1" s="5"/>
      <c r="J1" s="6"/>
      <c r="K1" s="6" t="s">
        <v>169</v>
      </c>
      <c r="L1" s="6"/>
    </row>
    <row r="2" spans="1:12" ht="12" customHeight="1">
      <c r="A2" s="236" t="s">
        <v>185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49"/>
    </row>
    <row r="3" spans="1:12" ht="12" customHeight="1">
      <c r="A3" s="221"/>
      <c r="B3" s="221"/>
      <c r="C3" s="221"/>
      <c r="D3" s="56"/>
      <c r="E3" s="56"/>
      <c r="F3" s="40"/>
      <c r="G3" s="307"/>
      <c r="H3" s="307"/>
      <c r="J3" s="38"/>
      <c r="K3" s="38" t="s">
        <v>0</v>
      </c>
      <c r="L3" s="38"/>
    </row>
    <row r="4" spans="1:12" ht="12" customHeight="1">
      <c r="A4" s="219" t="s">
        <v>22</v>
      </c>
      <c r="B4" s="219"/>
      <c r="C4" s="219"/>
      <c r="D4" s="219"/>
      <c r="E4" s="219"/>
      <c r="F4" s="219"/>
      <c r="G4" s="219" t="s">
        <v>23</v>
      </c>
      <c r="H4" s="219"/>
      <c r="I4" s="219"/>
      <c r="J4" s="219"/>
      <c r="K4" s="219"/>
      <c r="L4" s="86"/>
    </row>
    <row r="5" spans="1:12" ht="12.75">
      <c r="A5" s="238" t="s">
        <v>17</v>
      </c>
      <c r="B5" s="239"/>
      <c r="C5" s="240"/>
      <c r="D5" s="295" t="s">
        <v>186</v>
      </c>
      <c r="E5" s="305"/>
      <c r="F5" s="306"/>
      <c r="G5" s="238" t="s">
        <v>17</v>
      </c>
      <c r="H5" s="240"/>
      <c r="I5" s="220" t="s">
        <v>186</v>
      </c>
      <c r="J5" s="220"/>
      <c r="K5" s="220"/>
      <c r="L5" s="87"/>
    </row>
    <row r="6" spans="1:12" ht="12.75">
      <c r="A6" s="241"/>
      <c r="B6" s="242"/>
      <c r="C6" s="243"/>
      <c r="D6" s="11">
        <v>2020</v>
      </c>
      <c r="E6" s="11">
        <v>2021</v>
      </c>
      <c r="F6" s="11">
        <v>2022</v>
      </c>
      <c r="G6" s="241"/>
      <c r="H6" s="243"/>
      <c r="I6" s="11">
        <v>2020</v>
      </c>
      <c r="J6" s="11">
        <v>2021</v>
      </c>
      <c r="K6" s="11">
        <v>2022</v>
      </c>
      <c r="L6" s="87"/>
    </row>
    <row r="7" spans="1:12" ht="12" customHeight="1">
      <c r="A7" s="224" t="s">
        <v>187</v>
      </c>
      <c r="B7" s="225"/>
      <c r="C7" s="226"/>
      <c r="D7" s="89">
        <v>124012</v>
      </c>
      <c r="E7" s="89">
        <v>125872</v>
      </c>
      <c r="F7" s="89">
        <v>127130</v>
      </c>
      <c r="G7" s="224" t="s">
        <v>51</v>
      </c>
      <c r="H7" s="226"/>
      <c r="I7" s="88">
        <v>78372</v>
      </c>
      <c r="J7" s="88">
        <v>78762</v>
      </c>
      <c r="K7" s="88">
        <v>79151</v>
      </c>
      <c r="L7" s="42"/>
    </row>
    <row r="8" spans="1:12" ht="12" customHeight="1">
      <c r="A8" s="224" t="s">
        <v>43</v>
      </c>
      <c r="B8" s="225"/>
      <c r="C8" s="226"/>
      <c r="D8" s="131">
        <v>36500</v>
      </c>
      <c r="E8" s="131">
        <v>36400</v>
      </c>
      <c r="F8" s="89">
        <v>36300</v>
      </c>
      <c r="G8" s="228" t="s">
        <v>188</v>
      </c>
      <c r="H8" s="228"/>
      <c r="I8" s="88">
        <v>18728</v>
      </c>
      <c r="J8" s="88">
        <v>18821</v>
      </c>
      <c r="K8" s="88">
        <v>18914</v>
      </c>
      <c r="L8" s="42"/>
    </row>
    <row r="9" spans="1:12" ht="12" customHeight="1">
      <c r="A9" s="224" t="s">
        <v>44</v>
      </c>
      <c r="B9" s="225"/>
      <c r="C9" s="226"/>
      <c r="D9" s="132">
        <v>8396</v>
      </c>
      <c r="E9" s="132">
        <v>8522</v>
      </c>
      <c r="F9" s="89">
        <v>8607</v>
      </c>
      <c r="G9" s="228" t="s">
        <v>53</v>
      </c>
      <c r="H9" s="228"/>
      <c r="I9" s="88">
        <v>62510</v>
      </c>
      <c r="J9" s="88">
        <v>62620</v>
      </c>
      <c r="K9" s="88">
        <v>63000</v>
      </c>
      <c r="L9" s="42"/>
    </row>
    <row r="10" spans="1:12" ht="12" customHeight="1">
      <c r="A10" s="224" t="s">
        <v>45</v>
      </c>
      <c r="B10" s="225"/>
      <c r="C10" s="226"/>
      <c r="D10" s="132"/>
      <c r="E10" s="132"/>
      <c r="F10" s="89"/>
      <c r="G10" s="228" t="s">
        <v>54</v>
      </c>
      <c r="H10" s="228"/>
      <c r="I10" s="88">
        <v>8527</v>
      </c>
      <c r="J10" s="88">
        <v>8570</v>
      </c>
      <c r="K10" s="88">
        <v>8612</v>
      </c>
      <c r="L10" s="42"/>
    </row>
    <row r="11" spans="1:12" ht="12" customHeight="1">
      <c r="A11" s="228"/>
      <c r="B11" s="228"/>
      <c r="C11" s="228"/>
      <c r="D11" s="89"/>
      <c r="E11" s="89"/>
      <c r="F11" s="89"/>
      <c r="G11" s="228" t="s">
        <v>55</v>
      </c>
      <c r="H11" s="228"/>
      <c r="I11" s="88">
        <v>6200</v>
      </c>
      <c r="J11" s="88">
        <v>6250</v>
      </c>
      <c r="K11" s="88">
        <v>6300</v>
      </c>
      <c r="L11" s="42"/>
    </row>
    <row r="12" spans="1:12" ht="12" customHeight="1">
      <c r="A12" s="315"/>
      <c r="B12" s="315"/>
      <c r="C12" s="315"/>
      <c r="D12" s="133"/>
      <c r="E12" s="133"/>
      <c r="F12" s="89"/>
      <c r="G12" s="310" t="s">
        <v>56</v>
      </c>
      <c r="H12" s="311"/>
      <c r="I12" s="88">
        <v>2000</v>
      </c>
      <c r="J12" s="88">
        <v>2100</v>
      </c>
      <c r="K12" s="88">
        <v>2500</v>
      </c>
      <c r="L12" s="42"/>
    </row>
    <row r="13" spans="1:12" ht="12" customHeight="1">
      <c r="A13" s="309"/>
      <c r="B13" s="309"/>
      <c r="C13" s="309"/>
      <c r="D13" s="89"/>
      <c r="E13" s="89"/>
      <c r="F13" s="89"/>
      <c r="G13" s="224" t="s">
        <v>57</v>
      </c>
      <c r="H13" s="226"/>
      <c r="I13" s="88"/>
      <c r="J13" s="88"/>
      <c r="K13" s="88"/>
      <c r="L13" s="42"/>
    </row>
    <row r="14" spans="1:12" ht="23.25" customHeight="1">
      <c r="A14" s="209" t="s">
        <v>50</v>
      </c>
      <c r="B14" s="210"/>
      <c r="C14" s="211"/>
      <c r="D14" s="134">
        <v>168908</v>
      </c>
      <c r="E14" s="134">
        <v>170794</v>
      </c>
      <c r="F14" s="133">
        <v>172037</v>
      </c>
      <c r="G14" s="209" t="s">
        <v>58</v>
      </c>
      <c r="H14" s="211"/>
      <c r="I14" s="88">
        <v>176337</v>
      </c>
      <c r="J14" s="88">
        <v>177123</v>
      </c>
      <c r="K14" s="88">
        <v>178477</v>
      </c>
      <c r="L14" s="42"/>
    </row>
    <row r="15" spans="1:12" ht="12" customHeight="1">
      <c r="A15" s="228"/>
      <c r="B15" s="228"/>
      <c r="C15" s="228"/>
      <c r="D15" s="135"/>
      <c r="E15" s="135"/>
      <c r="F15" s="89"/>
      <c r="G15" s="224"/>
      <c r="H15" s="226"/>
      <c r="I15" s="88"/>
      <c r="J15" s="88"/>
      <c r="K15" s="88"/>
      <c r="L15" s="42"/>
    </row>
    <row r="16" spans="1:12" ht="12.75" customHeight="1">
      <c r="A16" s="224" t="s">
        <v>191</v>
      </c>
      <c r="B16" s="225"/>
      <c r="C16" s="226"/>
      <c r="D16" s="131"/>
      <c r="E16" s="131"/>
      <c r="F16" s="89"/>
      <c r="G16" s="224" t="s">
        <v>66</v>
      </c>
      <c r="H16" s="226"/>
      <c r="I16" s="88"/>
      <c r="J16" s="88"/>
      <c r="K16" s="88"/>
      <c r="L16" s="42"/>
    </row>
    <row r="17" spans="1:12" ht="12" customHeight="1">
      <c r="A17" s="224" t="s">
        <v>103</v>
      </c>
      <c r="B17" s="225"/>
      <c r="C17" s="226"/>
      <c r="D17" s="131"/>
      <c r="E17" s="131"/>
      <c r="F17" s="89"/>
      <c r="G17" s="224" t="s">
        <v>67</v>
      </c>
      <c r="H17" s="226"/>
      <c r="I17" s="88"/>
      <c r="J17" s="88"/>
      <c r="K17" s="88"/>
      <c r="L17" s="42"/>
    </row>
    <row r="18" spans="1:12" ht="12" customHeight="1">
      <c r="A18" s="228" t="s">
        <v>41</v>
      </c>
      <c r="B18" s="228"/>
      <c r="C18" s="228"/>
      <c r="D18" s="89"/>
      <c r="E18" s="89"/>
      <c r="F18" s="89"/>
      <c r="G18" s="224" t="s">
        <v>68</v>
      </c>
      <c r="H18" s="226"/>
      <c r="I18" s="88"/>
      <c r="J18" s="88"/>
      <c r="K18" s="88"/>
      <c r="L18" s="42"/>
    </row>
    <row r="19" spans="1:12" ht="24" customHeight="1">
      <c r="A19" s="209" t="s">
        <v>233</v>
      </c>
      <c r="B19" s="210"/>
      <c r="C19" s="211"/>
      <c r="D19" s="134"/>
      <c r="E19" s="134"/>
      <c r="F19" s="89"/>
      <c r="G19" s="209" t="s">
        <v>234</v>
      </c>
      <c r="H19" s="211"/>
      <c r="I19" s="88"/>
      <c r="J19" s="88"/>
      <c r="K19" s="88"/>
      <c r="L19" s="42"/>
    </row>
    <row r="20" spans="1:12" ht="12" customHeight="1">
      <c r="A20" s="228"/>
      <c r="B20" s="228"/>
      <c r="C20" s="228"/>
      <c r="D20" s="89"/>
      <c r="E20" s="89"/>
      <c r="F20" s="89"/>
      <c r="G20" s="224"/>
      <c r="H20" s="226"/>
      <c r="I20" s="88"/>
      <c r="J20" s="88"/>
      <c r="K20" s="88"/>
      <c r="L20" s="42"/>
    </row>
    <row r="21" spans="1:11" ht="12" customHeight="1">
      <c r="A21" s="224" t="s">
        <v>278</v>
      </c>
      <c r="B21" s="225"/>
      <c r="C21" s="226"/>
      <c r="D21" s="24">
        <v>7429</v>
      </c>
      <c r="E21" s="24">
        <v>6329</v>
      </c>
      <c r="F21" s="24">
        <v>6440</v>
      </c>
      <c r="G21" s="224" t="s">
        <v>189</v>
      </c>
      <c r="H21" s="226"/>
      <c r="I21" s="9"/>
      <c r="J21" s="9"/>
      <c r="K21" s="9"/>
    </row>
    <row r="22" spans="1:11" ht="12" customHeight="1">
      <c r="A22" s="212" t="s">
        <v>46</v>
      </c>
      <c r="B22" s="212"/>
      <c r="C22" s="212"/>
      <c r="D22" s="24"/>
      <c r="E22" s="24"/>
      <c r="F22" s="24"/>
      <c r="G22" s="212" t="s">
        <v>60</v>
      </c>
      <c r="H22" s="212"/>
      <c r="I22" s="9"/>
      <c r="J22" s="9"/>
      <c r="K22" s="9"/>
    </row>
    <row r="23" spans="1:11" ht="12" customHeight="1">
      <c r="A23" s="212" t="s">
        <v>47</v>
      </c>
      <c r="B23" s="212"/>
      <c r="C23" s="212"/>
      <c r="D23" s="24"/>
      <c r="E23" s="105"/>
      <c r="F23" s="105"/>
      <c r="G23" s="224" t="s">
        <v>61</v>
      </c>
      <c r="H23" s="226"/>
      <c r="I23" s="9"/>
      <c r="J23" s="9"/>
      <c r="K23" s="9"/>
    </row>
    <row r="24" spans="1:11" ht="12" customHeight="1">
      <c r="A24" s="228" t="s">
        <v>48</v>
      </c>
      <c r="B24" s="228"/>
      <c r="C24" s="228"/>
      <c r="D24" s="24"/>
      <c r="E24" s="24"/>
      <c r="F24" s="24"/>
      <c r="G24" s="224" t="s">
        <v>190</v>
      </c>
      <c r="H24" s="226"/>
      <c r="I24" s="9"/>
      <c r="J24" s="9"/>
      <c r="K24" s="9"/>
    </row>
    <row r="25" spans="1:11" ht="21.75" customHeight="1">
      <c r="A25" s="228" t="s">
        <v>279</v>
      </c>
      <c r="B25" s="228"/>
      <c r="C25" s="228"/>
      <c r="D25" s="24"/>
      <c r="E25" s="24"/>
      <c r="F25" s="24"/>
      <c r="G25" s="212" t="s">
        <v>63</v>
      </c>
      <c r="H25" s="212"/>
      <c r="I25" s="9">
        <v>60357</v>
      </c>
      <c r="J25" s="9">
        <v>61263</v>
      </c>
      <c r="K25" s="9">
        <v>61875</v>
      </c>
    </row>
    <row r="26" spans="1:11" ht="12" customHeight="1">
      <c r="A26" s="212" t="s">
        <v>49</v>
      </c>
      <c r="B26" s="212"/>
      <c r="C26" s="212"/>
      <c r="D26" s="24">
        <v>60357</v>
      </c>
      <c r="E26" s="24">
        <v>61263</v>
      </c>
      <c r="F26" s="24">
        <v>61875</v>
      </c>
      <c r="G26" s="212" t="s">
        <v>276</v>
      </c>
      <c r="H26" s="212"/>
      <c r="I26" s="9"/>
      <c r="J26" s="9"/>
      <c r="K26" s="9"/>
    </row>
    <row r="27" spans="1:11" ht="12" customHeight="1">
      <c r="A27" s="214" t="s">
        <v>280</v>
      </c>
      <c r="B27" s="223"/>
      <c r="C27" s="215"/>
      <c r="D27" s="24"/>
      <c r="E27" s="24"/>
      <c r="F27" s="24"/>
      <c r="G27" s="212" t="s">
        <v>65</v>
      </c>
      <c r="H27" s="212"/>
      <c r="I27" s="9"/>
      <c r="J27" s="9"/>
      <c r="K27" s="9"/>
    </row>
    <row r="28" spans="1:11" ht="12" customHeight="1">
      <c r="A28" s="214" t="s">
        <v>222</v>
      </c>
      <c r="B28" s="223"/>
      <c r="C28" s="215"/>
      <c r="D28" s="102"/>
      <c r="E28" s="102"/>
      <c r="F28" s="24"/>
      <c r="G28" s="59" t="s">
        <v>277</v>
      </c>
      <c r="H28" s="93"/>
      <c r="I28" s="9"/>
      <c r="J28" s="9"/>
      <c r="K28" s="9"/>
    </row>
    <row r="29" spans="1:11" ht="12" customHeight="1">
      <c r="A29" s="312"/>
      <c r="B29" s="313"/>
      <c r="C29" s="314"/>
      <c r="D29" s="102"/>
      <c r="E29" s="102"/>
      <c r="F29" s="24"/>
      <c r="G29" s="59"/>
      <c r="H29" s="93"/>
      <c r="I29" s="9"/>
      <c r="J29" s="9"/>
      <c r="K29" s="9"/>
    </row>
    <row r="30" spans="1:12" ht="12" customHeight="1">
      <c r="A30" s="209" t="s">
        <v>281</v>
      </c>
      <c r="B30" s="210"/>
      <c r="C30" s="211"/>
      <c r="D30" s="136">
        <v>67786</v>
      </c>
      <c r="E30" s="136">
        <v>67592</v>
      </c>
      <c r="F30" s="138">
        <v>68315</v>
      </c>
      <c r="G30" s="209" t="s">
        <v>283</v>
      </c>
      <c r="H30" s="211"/>
      <c r="I30" s="88">
        <v>60357</v>
      </c>
      <c r="J30" s="88">
        <v>61263</v>
      </c>
      <c r="K30" s="88">
        <v>61875</v>
      </c>
      <c r="L30" s="42"/>
    </row>
    <row r="31" spans="1:12" ht="12" customHeight="1">
      <c r="A31" s="228"/>
      <c r="B31" s="228"/>
      <c r="C31" s="228"/>
      <c r="D31" s="89"/>
      <c r="E31" s="89"/>
      <c r="F31" s="133"/>
      <c r="G31" s="224"/>
      <c r="H31" s="226"/>
      <c r="I31" s="88"/>
      <c r="J31" s="88"/>
      <c r="K31" s="88"/>
      <c r="L31" s="42"/>
    </row>
    <row r="32" spans="1:12" ht="12.75" customHeight="1">
      <c r="A32" s="308" t="s">
        <v>282</v>
      </c>
      <c r="B32" s="308"/>
      <c r="C32" s="308"/>
      <c r="D32" s="137">
        <v>236694</v>
      </c>
      <c r="E32" s="137">
        <v>238386</v>
      </c>
      <c r="F32" s="133">
        <v>240352</v>
      </c>
      <c r="G32" s="308" t="s">
        <v>284</v>
      </c>
      <c r="H32" s="308"/>
      <c r="I32" s="88">
        <v>236694</v>
      </c>
      <c r="J32" s="88">
        <v>238386</v>
      </c>
      <c r="K32" s="88">
        <v>240352</v>
      </c>
      <c r="L32" s="42"/>
    </row>
  </sheetData>
  <sheetProtection/>
  <mergeCells count="59">
    <mergeCell ref="G26:H26"/>
    <mergeCell ref="A24:C24"/>
    <mergeCell ref="A26:C26"/>
    <mergeCell ref="A25:C25"/>
    <mergeCell ref="G21:H21"/>
    <mergeCell ref="G22:H22"/>
    <mergeCell ref="G23:H23"/>
    <mergeCell ref="G24:H24"/>
    <mergeCell ref="G25:H25"/>
    <mergeCell ref="A29:C29"/>
    <mergeCell ref="A27:C27"/>
    <mergeCell ref="G5:H6"/>
    <mergeCell ref="G7:H7"/>
    <mergeCell ref="A12:C12"/>
    <mergeCell ref="G11:H11"/>
    <mergeCell ref="G9:H9"/>
    <mergeCell ref="G18:H18"/>
    <mergeCell ref="G19:H19"/>
    <mergeCell ref="G27:H27"/>
    <mergeCell ref="A13:C13"/>
    <mergeCell ref="A9:C9"/>
    <mergeCell ref="G14:H14"/>
    <mergeCell ref="G12:H12"/>
    <mergeCell ref="A22:C22"/>
    <mergeCell ref="G16:H16"/>
    <mergeCell ref="G17:H17"/>
    <mergeCell ref="A11:C11"/>
    <mergeCell ref="A21:C21"/>
    <mergeCell ref="A19:C19"/>
    <mergeCell ref="A18:C18"/>
    <mergeCell ref="A20:C20"/>
    <mergeCell ref="G15:H15"/>
    <mergeCell ref="A32:C32"/>
    <mergeCell ref="G32:H32"/>
    <mergeCell ref="A17:C17"/>
    <mergeCell ref="A15:C15"/>
    <mergeCell ref="A16:C16"/>
    <mergeCell ref="A30:C30"/>
    <mergeCell ref="A28:C28"/>
    <mergeCell ref="G31:H31"/>
    <mergeCell ref="I5:K5"/>
    <mergeCell ref="A2:K2"/>
    <mergeCell ref="G4:K4"/>
    <mergeCell ref="D5:F5"/>
    <mergeCell ref="A5:C6"/>
    <mergeCell ref="A4:F4"/>
    <mergeCell ref="A3:C3"/>
    <mergeCell ref="G3:H3"/>
    <mergeCell ref="G20:H20"/>
    <mergeCell ref="A31:C31"/>
    <mergeCell ref="A23:C23"/>
    <mergeCell ref="A8:C8"/>
    <mergeCell ref="A7:C7"/>
    <mergeCell ref="G13:H13"/>
    <mergeCell ref="G10:H10"/>
    <mergeCell ref="G8:H8"/>
    <mergeCell ref="A14:C14"/>
    <mergeCell ref="A10:C10"/>
    <mergeCell ref="G30:H30"/>
  </mergeCells>
  <printOptions/>
  <pageMargins left="0.32" right="0.26" top="0.18" bottom="0.2" header="0.52" footer="0.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4">
      <selection activeCell="H36" sqref="H36"/>
    </sheetView>
  </sheetViews>
  <sheetFormatPr defaultColWidth="9.00390625" defaultRowHeight="12.75"/>
  <cols>
    <col min="1" max="1" width="27.875" style="0" customWidth="1"/>
    <col min="2" max="2" width="35.00390625" style="0" customWidth="1"/>
  </cols>
  <sheetData>
    <row r="1" spans="1:2" ht="12.75">
      <c r="A1" s="40"/>
      <c r="B1" s="38" t="s">
        <v>346</v>
      </c>
    </row>
    <row r="2" spans="1:2" ht="12.75">
      <c r="A2" s="40"/>
      <c r="B2" s="40"/>
    </row>
    <row r="3" spans="1:2" ht="12.75">
      <c r="A3" s="254" t="s">
        <v>347</v>
      </c>
      <c r="B3" s="254"/>
    </row>
    <row r="4" spans="1:2" ht="12.75">
      <c r="A4" s="316" t="s">
        <v>348</v>
      </c>
      <c r="B4" s="316"/>
    </row>
    <row r="5" spans="1:2" ht="12.75">
      <c r="A5" s="150"/>
      <c r="B5" s="150"/>
    </row>
    <row r="6" spans="1:2" ht="12.75">
      <c r="A6" s="40"/>
      <c r="B6" s="38" t="s">
        <v>349</v>
      </c>
    </row>
    <row r="7" spans="1:2" ht="12.75">
      <c r="A7" s="46" t="s">
        <v>350</v>
      </c>
      <c r="B7" s="46" t="s">
        <v>351</v>
      </c>
    </row>
    <row r="8" spans="1:2" ht="65.25" customHeight="1">
      <c r="A8" s="151" t="s">
        <v>352</v>
      </c>
      <c r="B8" s="22"/>
    </row>
    <row r="9" spans="1:2" ht="12.75">
      <c r="A9" s="22" t="s">
        <v>353</v>
      </c>
      <c r="B9" s="22"/>
    </row>
    <row r="10" spans="1:2" ht="12.75">
      <c r="A10" s="22" t="s">
        <v>354</v>
      </c>
      <c r="B10" s="22"/>
    </row>
    <row r="11" spans="1:2" ht="12.75">
      <c r="A11" s="22" t="s">
        <v>355</v>
      </c>
      <c r="B11" s="22"/>
    </row>
    <row r="12" spans="1:2" ht="12.75">
      <c r="A12" s="22"/>
      <c r="B12" s="22"/>
    </row>
    <row r="13" spans="1:2" ht="12.75">
      <c r="A13" s="22"/>
      <c r="B13" s="22"/>
    </row>
    <row r="14" spans="1:2" ht="12.75">
      <c r="A14" s="22"/>
      <c r="B14" s="22"/>
    </row>
    <row r="15" spans="1:2" ht="12.75">
      <c r="A15" s="22"/>
      <c r="B15" s="22"/>
    </row>
    <row r="16" spans="1:2" ht="12.75">
      <c r="A16" s="22"/>
      <c r="B16" s="22"/>
    </row>
    <row r="17" spans="1:2" ht="12.75">
      <c r="A17" s="22" t="s">
        <v>356</v>
      </c>
      <c r="B17" s="22"/>
    </row>
    <row r="18" spans="1:2" ht="12.75">
      <c r="A18" s="22" t="s">
        <v>357</v>
      </c>
      <c r="B18" s="22"/>
    </row>
    <row r="19" spans="1:2" ht="12.75">
      <c r="A19" s="22" t="s">
        <v>354</v>
      </c>
      <c r="B19" s="22"/>
    </row>
    <row r="20" spans="1:2" ht="12.75">
      <c r="A20" s="22" t="s">
        <v>355</v>
      </c>
      <c r="B20" s="22"/>
    </row>
    <row r="21" spans="1:2" ht="12.75">
      <c r="A21" s="22"/>
      <c r="B21" s="22"/>
    </row>
    <row r="22" spans="1:2" ht="12.75">
      <c r="A22" s="22"/>
      <c r="B22" s="22"/>
    </row>
    <row r="23" spans="1:2" ht="12.75">
      <c r="A23" s="22"/>
      <c r="B23" s="22"/>
    </row>
    <row r="24" spans="1:2" ht="12.75">
      <c r="A24" s="22"/>
      <c r="B24" s="22"/>
    </row>
    <row r="25" spans="1:2" ht="12.75">
      <c r="A25" s="23" t="s">
        <v>12</v>
      </c>
      <c r="B25" s="23"/>
    </row>
    <row r="26" spans="1:2" ht="12.75">
      <c r="A26" s="40"/>
      <c r="B26" s="40"/>
    </row>
  </sheetData>
  <sheetProtection/>
  <mergeCells count="2"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I46" sqref="I46"/>
    </sheetView>
  </sheetViews>
  <sheetFormatPr defaultColWidth="9.00390625" defaultRowHeight="12.75"/>
  <cols>
    <col min="1" max="1" width="42.625" style="0" customWidth="1"/>
    <col min="2" max="2" width="17.875" style="0" customWidth="1"/>
    <col min="3" max="3" width="27.75390625" style="0" customWidth="1"/>
  </cols>
  <sheetData>
    <row r="1" ht="12.75">
      <c r="C1" s="152" t="s">
        <v>345</v>
      </c>
    </row>
    <row r="2" spans="1:3" ht="12.75">
      <c r="A2" s="319" t="s">
        <v>358</v>
      </c>
      <c r="B2" s="319"/>
      <c r="C2" s="319"/>
    </row>
    <row r="3" spans="1:3" ht="12.75">
      <c r="A3" s="319" t="s">
        <v>359</v>
      </c>
      <c r="B3" s="319"/>
      <c r="C3" s="319"/>
    </row>
    <row r="4" spans="1:3" ht="12.75">
      <c r="A4" s="153"/>
      <c r="C4" s="154" t="s">
        <v>349</v>
      </c>
    </row>
    <row r="5" spans="1:3" ht="71.25" customHeight="1">
      <c r="A5" s="155" t="s">
        <v>360</v>
      </c>
      <c r="B5" s="156" t="s">
        <v>361</v>
      </c>
      <c r="C5" s="20" t="s">
        <v>362</v>
      </c>
    </row>
    <row r="6" spans="1:3" ht="12.75">
      <c r="A6" s="157" t="s">
        <v>363</v>
      </c>
      <c r="B6" s="158"/>
      <c r="C6" s="24">
        <v>27500</v>
      </c>
    </row>
    <row r="7" spans="1:3" ht="57" customHeight="1">
      <c r="A7" s="159" t="s">
        <v>364</v>
      </c>
      <c r="B7" s="158"/>
      <c r="C7" s="24"/>
    </row>
    <row r="8" spans="1:3" ht="12.75">
      <c r="A8" s="157" t="s">
        <v>365</v>
      </c>
      <c r="B8" s="158"/>
      <c r="C8" s="24"/>
    </row>
    <row r="9" spans="1:3" ht="12.75">
      <c r="A9" s="157" t="s">
        <v>366</v>
      </c>
      <c r="B9" s="158"/>
      <c r="C9" s="24"/>
    </row>
    <row r="10" spans="1:3" ht="12.75">
      <c r="A10" s="157" t="s">
        <v>367</v>
      </c>
      <c r="B10" s="158"/>
      <c r="C10" s="24"/>
    </row>
    <row r="11" spans="1:3" ht="12.75">
      <c r="A11" s="157" t="s">
        <v>368</v>
      </c>
      <c r="B11" s="158"/>
      <c r="C11" s="24"/>
    </row>
    <row r="12" spans="1:3" ht="12.75">
      <c r="A12" s="157" t="s">
        <v>369</v>
      </c>
      <c r="B12" s="158"/>
      <c r="C12" s="24"/>
    </row>
    <row r="13" spans="1:3" ht="12.75">
      <c r="A13" s="157" t="s">
        <v>370</v>
      </c>
      <c r="B13" s="158"/>
      <c r="C13" s="24"/>
    </row>
    <row r="14" spans="1:3" ht="12.75">
      <c r="A14" s="157" t="s">
        <v>371</v>
      </c>
      <c r="B14" s="158"/>
      <c r="C14" s="24"/>
    </row>
    <row r="15" spans="1:3" ht="12.75">
      <c r="A15" s="157" t="s">
        <v>372</v>
      </c>
      <c r="B15" s="158"/>
      <c r="C15" s="24"/>
    </row>
    <row r="16" spans="1:3" ht="12.75">
      <c r="A16" s="160" t="s">
        <v>373</v>
      </c>
      <c r="B16" s="161">
        <f>B6+B7+B8+B9+B10+B11+B12+B13+B14+B15</f>
        <v>0</v>
      </c>
      <c r="C16" s="162">
        <f>C6+C7+C8+C9+C10+C11+C12+C13+C14+C15</f>
        <v>27500</v>
      </c>
    </row>
    <row r="17" spans="1:2" ht="12.75">
      <c r="A17" s="163"/>
      <c r="B17" s="163"/>
    </row>
    <row r="18" spans="1:3" ht="12.75">
      <c r="A18" s="317" t="s">
        <v>374</v>
      </c>
      <c r="B18" s="317"/>
      <c r="C18" s="317"/>
    </row>
    <row r="19" spans="1:3" ht="12.75">
      <c r="A19" s="164"/>
      <c r="B19" s="164"/>
      <c r="C19" s="164"/>
    </row>
    <row r="20" spans="1:2" ht="12.75">
      <c r="A20" s="320"/>
      <c r="B20" s="320"/>
    </row>
    <row r="21" spans="1:3" ht="12.75">
      <c r="A21" s="165"/>
      <c r="B21" s="165"/>
      <c r="C21" s="152" t="s">
        <v>375</v>
      </c>
    </row>
    <row r="22" spans="1:3" ht="12.75">
      <c r="A22" s="319" t="s">
        <v>358</v>
      </c>
      <c r="B22" s="319"/>
      <c r="C22" s="319"/>
    </row>
    <row r="23" spans="1:3" ht="12.75">
      <c r="A23" s="321" t="s">
        <v>376</v>
      </c>
      <c r="B23" s="321"/>
      <c r="C23" s="321"/>
    </row>
    <row r="24" spans="1:3" ht="12.75">
      <c r="A24" s="153"/>
      <c r="C24" s="154" t="s">
        <v>349</v>
      </c>
    </row>
    <row r="25" spans="1:3" ht="22.5">
      <c r="A25" s="166" t="s">
        <v>377</v>
      </c>
      <c r="B25" s="156" t="s">
        <v>378</v>
      </c>
      <c r="C25" s="20" t="s">
        <v>379</v>
      </c>
    </row>
    <row r="26" spans="1:3" ht="12.75">
      <c r="A26" s="157" t="s">
        <v>380</v>
      </c>
      <c r="B26" s="167"/>
      <c r="C26" s="9"/>
    </row>
    <row r="27" spans="1:3" ht="12.75">
      <c r="A27" s="157" t="s">
        <v>381</v>
      </c>
      <c r="B27" s="167"/>
      <c r="C27" s="9"/>
    </row>
    <row r="28" spans="1:3" ht="12.75">
      <c r="A28" s="157" t="s">
        <v>382</v>
      </c>
      <c r="B28" s="167"/>
      <c r="C28" s="9"/>
    </row>
    <row r="29" spans="1:3" ht="12.75">
      <c r="A29" s="157" t="s">
        <v>383</v>
      </c>
      <c r="B29" s="167"/>
      <c r="C29" s="9"/>
    </row>
    <row r="30" spans="1:3" ht="66" customHeight="1">
      <c r="A30" s="159" t="s">
        <v>384</v>
      </c>
      <c r="B30" s="167"/>
      <c r="C30" s="9"/>
    </row>
    <row r="31" spans="1:3" ht="12.75">
      <c r="A31" s="157" t="s">
        <v>385</v>
      </c>
      <c r="B31" s="167"/>
      <c r="C31" s="9"/>
    </row>
    <row r="32" spans="1:3" ht="60.75" customHeight="1">
      <c r="A32" s="159" t="s">
        <v>386</v>
      </c>
      <c r="B32" s="167"/>
      <c r="C32" s="9"/>
    </row>
    <row r="33" spans="1:3" ht="60" customHeight="1">
      <c r="A33" s="159" t="s">
        <v>387</v>
      </c>
      <c r="B33" s="167"/>
      <c r="C33" s="9"/>
    </row>
    <row r="34" spans="1:3" ht="74.25" customHeight="1">
      <c r="A34" s="159" t="s">
        <v>388</v>
      </c>
      <c r="B34" s="167"/>
      <c r="C34" s="9"/>
    </row>
    <row r="35" spans="1:3" ht="59.25" customHeight="1">
      <c r="A35" s="159" t="s">
        <v>389</v>
      </c>
      <c r="B35" s="167"/>
      <c r="C35" s="9"/>
    </row>
    <row r="36" spans="1:3" ht="50.25" customHeight="1">
      <c r="A36" s="159" t="s">
        <v>390</v>
      </c>
      <c r="B36" s="167"/>
      <c r="C36" s="9"/>
    </row>
    <row r="37" spans="1:3" ht="45.75" customHeight="1">
      <c r="A37" s="168" t="s">
        <v>391</v>
      </c>
      <c r="B37" s="169">
        <f>B26+B27+B28+B29+B30+B31+B32+B33+B34+B35+B36</f>
        <v>0</v>
      </c>
      <c r="C37" s="169">
        <f>C26+C27+C28+C29+C30+C31+C32+C33+C34+C35+C36</f>
        <v>0</v>
      </c>
    </row>
    <row r="38" spans="1:2" ht="12.75">
      <c r="A38" s="170"/>
      <c r="B38" s="153"/>
    </row>
    <row r="39" spans="1:2" ht="12.75">
      <c r="A39" s="317" t="s">
        <v>392</v>
      </c>
      <c r="B39" s="317"/>
    </row>
    <row r="40" spans="1:2" ht="12.75">
      <c r="A40" s="171"/>
      <c r="B40" s="171"/>
    </row>
    <row r="41" ht="12.75">
      <c r="C41" s="38" t="s">
        <v>393</v>
      </c>
    </row>
    <row r="42" spans="1:3" ht="12.75">
      <c r="A42" s="236" t="s">
        <v>347</v>
      </c>
      <c r="B42" s="236"/>
      <c r="C42" s="236"/>
    </row>
    <row r="43" spans="1:3" ht="12.75">
      <c r="A43" s="318" t="s">
        <v>394</v>
      </c>
      <c r="B43" s="318"/>
      <c r="C43" s="318"/>
    </row>
    <row r="44" ht="12.75">
      <c r="B44" s="172" t="s">
        <v>395</v>
      </c>
    </row>
    <row r="45" spans="1:2" ht="12.75">
      <c r="A45" s="112" t="s">
        <v>396</v>
      </c>
      <c r="B45" s="112" t="s">
        <v>397</v>
      </c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 t="s">
        <v>12</v>
      </c>
      <c r="B49" s="9"/>
    </row>
  </sheetData>
  <sheetProtection/>
  <mergeCells count="9">
    <mergeCell ref="A39:B39"/>
    <mergeCell ref="A42:C42"/>
    <mergeCell ref="A43:C43"/>
    <mergeCell ref="A2:C2"/>
    <mergeCell ref="A3:C3"/>
    <mergeCell ref="A18:C18"/>
    <mergeCell ref="A20:B20"/>
    <mergeCell ref="A22:C22"/>
    <mergeCell ref="A23:C2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39" sqref="L39"/>
    </sheetView>
  </sheetViews>
  <sheetFormatPr defaultColWidth="9.00390625" defaultRowHeight="12.75"/>
  <cols>
    <col min="1" max="1" width="18.125" style="173" customWidth="1"/>
    <col min="2" max="16384" width="9.125" style="173" customWidth="1"/>
  </cols>
  <sheetData>
    <row r="1" ht="15">
      <c r="I1" s="174" t="s">
        <v>398</v>
      </c>
    </row>
    <row r="4" spans="1:9" ht="12.75">
      <c r="A4" s="322" t="s">
        <v>399</v>
      </c>
      <c r="B4" s="322"/>
      <c r="C4" s="322"/>
      <c r="D4" s="322"/>
      <c r="E4" s="322"/>
      <c r="F4" s="322"/>
      <c r="G4" s="322"/>
      <c r="H4" s="322"/>
      <c r="I4" s="322"/>
    </row>
    <row r="5" ht="12.75">
      <c r="C5" s="175"/>
    </row>
    <row r="7" ht="12.75">
      <c r="I7" s="176" t="s">
        <v>1</v>
      </c>
    </row>
    <row r="8" spans="1:9" ht="12.75">
      <c r="A8" s="323" t="s">
        <v>400</v>
      </c>
      <c r="B8" s="324" t="s">
        <v>401</v>
      </c>
      <c r="C8" s="324"/>
      <c r="D8" s="324" t="s">
        <v>402</v>
      </c>
      <c r="E8" s="324"/>
      <c r="F8" s="325" t="s">
        <v>403</v>
      </c>
      <c r="G8" s="324"/>
      <c r="H8" s="324" t="s">
        <v>404</v>
      </c>
      <c r="I8" s="324"/>
    </row>
    <row r="9" spans="1:9" ht="12.75">
      <c r="A9" s="323"/>
      <c r="B9" s="177" t="s">
        <v>22</v>
      </c>
      <c r="C9" s="177" t="s">
        <v>23</v>
      </c>
      <c r="D9" s="177" t="s">
        <v>405</v>
      </c>
      <c r="E9" s="177" t="s">
        <v>406</v>
      </c>
      <c r="F9" s="178" t="s">
        <v>405</v>
      </c>
      <c r="G9" s="178" t="s">
        <v>406</v>
      </c>
      <c r="H9" s="177" t="s">
        <v>407</v>
      </c>
      <c r="I9" s="177" t="s">
        <v>408</v>
      </c>
    </row>
    <row r="10" spans="1:9" ht="12.75">
      <c r="A10" s="179" t="s">
        <v>409</v>
      </c>
      <c r="B10" s="179">
        <v>16557</v>
      </c>
      <c r="C10" s="179">
        <v>16557</v>
      </c>
      <c r="D10" s="179"/>
      <c r="E10" s="179"/>
      <c r="F10" s="179"/>
      <c r="G10" s="179"/>
      <c r="H10" s="179"/>
      <c r="I10" s="179"/>
    </row>
    <row r="11" spans="1:9" ht="12.75">
      <c r="A11" s="179" t="s">
        <v>410</v>
      </c>
      <c r="B11" s="179">
        <v>16557</v>
      </c>
      <c r="C11" s="179">
        <v>16557</v>
      </c>
      <c r="D11" s="179"/>
      <c r="E11" s="179"/>
      <c r="F11" s="179"/>
      <c r="G11" s="179"/>
      <c r="H11" s="179"/>
      <c r="I11" s="179"/>
    </row>
    <row r="12" spans="1:9" ht="12.75">
      <c r="A12" s="179" t="s">
        <v>411</v>
      </c>
      <c r="B12" s="179">
        <v>16557</v>
      </c>
      <c r="C12" s="179">
        <v>16557</v>
      </c>
      <c r="D12" s="179"/>
      <c r="E12" s="179"/>
      <c r="F12" s="179"/>
      <c r="G12" s="179"/>
      <c r="H12" s="179"/>
      <c r="I12" s="179"/>
    </row>
    <row r="13" spans="1:9" ht="12.75">
      <c r="A13" s="179" t="s">
        <v>412</v>
      </c>
      <c r="B13" s="179">
        <v>16557</v>
      </c>
      <c r="C13" s="179">
        <v>16557</v>
      </c>
      <c r="D13" s="179"/>
      <c r="E13" s="179"/>
      <c r="F13" s="179"/>
      <c r="G13" s="179"/>
      <c r="H13" s="179"/>
      <c r="I13" s="179"/>
    </row>
    <row r="14" spans="1:9" ht="12.75">
      <c r="A14" s="179" t="s">
        <v>413</v>
      </c>
      <c r="B14" s="179">
        <v>16557</v>
      </c>
      <c r="C14" s="179">
        <v>16557</v>
      </c>
      <c r="D14" s="179"/>
      <c r="E14" s="179"/>
      <c r="F14" s="179"/>
      <c r="G14" s="179"/>
      <c r="H14" s="179"/>
      <c r="I14" s="179"/>
    </row>
    <row r="15" spans="1:9" ht="12.75">
      <c r="A15" s="179" t="s">
        <v>414</v>
      </c>
      <c r="B15" s="179">
        <v>16557</v>
      </c>
      <c r="C15" s="179">
        <v>16557</v>
      </c>
      <c r="D15" s="179"/>
      <c r="E15" s="179"/>
      <c r="F15" s="179"/>
      <c r="G15" s="179"/>
      <c r="H15" s="179"/>
      <c r="I15" s="179"/>
    </row>
    <row r="16" spans="1:9" ht="12.75">
      <c r="A16" s="179" t="s">
        <v>415</v>
      </c>
      <c r="B16" s="179">
        <v>16557</v>
      </c>
      <c r="C16" s="179">
        <v>16557</v>
      </c>
      <c r="D16" s="179"/>
      <c r="E16" s="179"/>
      <c r="F16" s="179"/>
      <c r="G16" s="179"/>
      <c r="H16" s="179"/>
      <c r="I16" s="179"/>
    </row>
    <row r="17" spans="1:9" ht="12.75">
      <c r="A17" s="179" t="s">
        <v>416</v>
      </c>
      <c r="B17" s="179">
        <v>16557</v>
      </c>
      <c r="C17" s="179">
        <v>16557</v>
      </c>
      <c r="D17" s="179"/>
      <c r="E17" s="179"/>
      <c r="F17" s="179"/>
      <c r="G17" s="179"/>
      <c r="H17" s="179"/>
      <c r="I17" s="179"/>
    </row>
    <row r="18" spans="1:9" ht="12.75">
      <c r="A18" s="179" t="s">
        <v>417</v>
      </c>
      <c r="B18" s="179">
        <v>16557</v>
      </c>
      <c r="C18" s="179">
        <v>16557</v>
      </c>
      <c r="D18" s="179"/>
      <c r="E18" s="179"/>
      <c r="F18" s="179"/>
      <c r="G18" s="179"/>
      <c r="H18" s="179"/>
      <c r="I18" s="179"/>
    </row>
    <row r="19" spans="1:9" ht="12.75">
      <c r="A19" s="179" t="s">
        <v>418</v>
      </c>
      <c r="B19" s="179">
        <v>16557</v>
      </c>
      <c r="C19" s="179">
        <v>16557</v>
      </c>
      <c r="D19" s="179"/>
      <c r="E19" s="179"/>
      <c r="F19" s="179"/>
      <c r="G19" s="177"/>
      <c r="H19" s="179"/>
      <c r="I19" s="179"/>
    </row>
    <row r="20" spans="1:9" ht="12.75">
      <c r="A20" s="179" t="s">
        <v>419</v>
      </c>
      <c r="B20" s="179">
        <v>16557</v>
      </c>
      <c r="C20" s="179">
        <v>16557</v>
      </c>
      <c r="D20" s="179"/>
      <c r="E20" s="179"/>
      <c r="F20" s="179"/>
      <c r="G20" s="179"/>
      <c r="H20" s="179"/>
      <c r="I20" s="179"/>
    </row>
    <row r="21" spans="1:9" ht="12.75">
      <c r="A21" s="179" t="s">
        <v>420</v>
      </c>
      <c r="B21" s="179">
        <v>16558</v>
      </c>
      <c r="C21" s="179">
        <v>16558</v>
      </c>
      <c r="D21" s="179"/>
      <c r="E21" s="179"/>
      <c r="F21" s="179"/>
      <c r="G21" s="179"/>
      <c r="H21" s="179"/>
      <c r="I21" s="179"/>
    </row>
    <row r="22" spans="1:9" ht="12.75">
      <c r="A22" s="180" t="s">
        <v>7</v>
      </c>
      <c r="B22" s="179">
        <f>SUM(B10:B21)</f>
        <v>198685</v>
      </c>
      <c r="C22" s="179">
        <f>SUM(C10:C21)</f>
        <v>198685</v>
      </c>
      <c r="D22" s="179"/>
      <c r="E22" s="179"/>
      <c r="F22" s="179"/>
      <c r="G22" s="179"/>
      <c r="H22" s="179"/>
      <c r="I22" s="179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43.875" style="0" customWidth="1"/>
    <col min="2" max="2" width="20.125" style="0" customWidth="1"/>
  </cols>
  <sheetData>
    <row r="1" spans="1:2" ht="12.75">
      <c r="A1" s="181"/>
      <c r="B1" s="38" t="s">
        <v>421</v>
      </c>
    </row>
    <row r="3" spans="1:2" ht="12.75">
      <c r="A3" s="326" t="s">
        <v>358</v>
      </c>
      <c r="B3" s="326"/>
    </row>
    <row r="4" spans="1:2" ht="12.75">
      <c r="A4" s="236" t="s">
        <v>422</v>
      </c>
      <c r="B4" s="327"/>
    </row>
    <row r="5" spans="1:2" ht="12.75">
      <c r="A5" s="49"/>
      <c r="B5" s="72"/>
    </row>
    <row r="6" ht="12.75">
      <c r="B6" s="172" t="s">
        <v>423</v>
      </c>
    </row>
    <row r="7" spans="1:2" ht="25.5">
      <c r="A7" s="182" t="s">
        <v>424</v>
      </c>
      <c r="B7" s="183" t="s">
        <v>425</v>
      </c>
    </row>
    <row r="8" spans="1:2" ht="12.75">
      <c r="A8" s="328" t="s">
        <v>426</v>
      </c>
      <c r="B8" s="227"/>
    </row>
    <row r="9" spans="1:2" ht="12.75">
      <c r="A9" s="329"/>
      <c r="B9" s="227"/>
    </row>
    <row r="10" spans="1:2" ht="12.75">
      <c r="A10" s="328" t="s">
        <v>427</v>
      </c>
      <c r="B10" s="227"/>
    </row>
    <row r="11" spans="1:2" ht="12.75">
      <c r="A11" s="330"/>
      <c r="B11" s="227"/>
    </row>
    <row r="12" spans="1:2" ht="12.75">
      <c r="A12" s="9" t="s">
        <v>428</v>
      </c>
      <c r="B12" s="9"/>
    </row>
    <row r="13" spans="1:2" ht="12.75">
      <c r="A13" s="186" t="s">
        <v>78</v>
      </c>
      <c r="B13" s="9"/>
    </row>
    <row r="14" spans="1:2" ht="12.75">
      <c r="A14" s="186" t="s">
        <v>429</v>
      </c>
      <c r="B14" s="13"/>
    </row>
    <row r="15" spans="1:2" ht="12.75">
      <c r="A15" s="186" t="s">
        <v>430</v>
      </c>
      <c r="B15" s="13"/>
    </row>
    <row r="16" spans="1:2" ht="12.75">
      <c r="A16" s="186" t="s">
        <v>431</v>
      </c>
      <c r="B16" s="13"/>
    </row>
    <row r="17" spans="1:2" ht="12.75">
      <c r="A17" s="186" t="s">
        <v>432</v>
      </c>
      <c r="B17" s="13"/>
    </row>
    <row r="18" spans="1:2" ht="12.75">
      <c r="A18" s="186" t="s">
        <v>433</v>
      </c>
      <c r="B18" s="13"/>
    </row>
    <row r="19" spans="1:2" ht="12.75">
      <c r="A19" s="186" t="s">
        <v>434</v>
      </c>
      <c r="B19" s="13"/>
    </row>
    <row r="20" spans="1:2" ht="35.25" customHeight="1">
      <c r="A20" s="187" t="s">
        <v>435</v>
      </c>
      <c r="B20" s="13"/>
    </row>
    <row r="21" spans="1:2" ht="33.75" customHeight="1">
      <c r="A21" s="187" t="s">
        <v>436</v>
      </c>
      <c r="B21" s="13"/>
    </row>
    <row r="22" spans="1:2" ht="23.25" customHeight="1">
      <c r="A22" s="185" t="s">
        <v>437</v>
      </c>
      <c r="B22" s="13"/>
    </row>
    <row r="23" spans="1:2" ht="12.75">
      <c r="A23" s="9" t="s">
        <v>438</v>
      </c>
      <c r="B23" s="13">
        <v>500</v>
      </c>
    </row>
    <row r="24" spans="1:2" ht="12.75">
      <c r="A24" s="186" t="s">
        <v>78</v>
      </c>
      <c r="B24" s="13"/>
    </row>
    <row r="25" spans="1:2" ht="12.75">
      <c r="A25" s="186" t="s">
        <v>429</v>
      </c>
      <c r="B25" s="13"/>
    </row>
    <row r="26" spans="1:2" ht="12.75">
      <c r="A26" s="186" t="s">
        <v>430</v>
      </c>
      <c r="B26" s="13"/>
    </row>
    <row r="27" spans="1:2" ht="12.75">
      <c r="A27" s="186" t="s">
        <v>431</v>
      </c>
      <c r="B27" s="13"/>
    </row>
    <row r="28" spans="1:2" ht="12.75">
      <c r="A28" s="186" t="s">
        <v>432</v>
      </c>
      <c r="B28" s="13">
        <v>500</v>
      </c>
    </row>
    <row r="29" spans="1:2" ht="12.75">
      <c r="A29" s="186" t="s">
        <v>433</v>
      </c>
      <c r="B29" s="13"/>
    </row>
    <row r="30" spans="1:2" ht="12.75">
      <c r="A30" s="186" t="s">
        <v>434</v>
      </c>
      <c r="B30" s="13"/>
    </row>
    <row r="31" spans="1:2" ht="35.25" customHeight="1">
      <c r="A31" s="187" t="s">
        <v>435</v>
      </c>
      <c r="B31" s="13"/>
    </row>
    <row r="32" spans="1:2" ht="39.75" customHeight="1">
      <c r="A32" s="187" t="s">
        <v>436</v>
      </c>
      <c r="B32" s="13"/>
    </row>
    <row r="33" spans="1:2" ht="39.75" customHeight="1">
      <c r="A33" s="185" t="s">
        <v>439</v>
      </c>
      <c r="B33" s="13"/>
    </row>
    <row r="34" spans="1:2" ht="47.25" customHeight="1">
      <c r="A34" s="184" t="s">
        <v>440</v>
      </c>
      <c r="B34" s="13"/>
    </row>
    <row r="35" spans="1:2" ht="47.25" customHeight="1">
      <c r="A35" s="184" t="s">
        <v>441</v>
      </c>
      <c r="B35" s="13"/>
    </row>
    <row r="36" spans="1:2" ht="42.75" customHeight="1">
      <c r="A36" s="184" t="s">
        <v>442</v>
      </c>
      <c r="B36" s="13"/>
    </row>
    <row r="37" spans="1:2" ht="12.75">
      <c r="A37" s="10" t="s">
        <v>443</v>
      </c>
      <c r="B37" s="112">
        <f>B8+B10+B12+B22+B23+B33+B34+B35+B36</f>
        <v>500</v>
      </c>
    </row>
    <row r="39" ht="12.75">
      <c r="A39" s="188" t="s">
        <v>444</v>
      </c>
    </row>
  </sheetData>
  <sheetProtection/>
  <mergeCells count="6">
    <mergeCell ref="A3:B3"/>
    <mergeCell ref="A4:B4"/>
    <mergeCell ref="A8:A9"/>
    <mergeCell ref="B8:B9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7">
      <selection activeCell="I90" sqref="I90"/>
    </sheetView>
  </sheetViews>
  <sheetFormatPr defaultColWidth="9.00390625" defaultRowHeight="12.75"/>
  <cols>
    <col min="3" max="3" width="14.25390625" style="0" customWidth="1"/>
    <col min="4" max="4" width="12.25390625" style="0" customWidth="1"/>
    <col min="5" max="5" width="13.75390625" style="0" customWidth="1"/>
  </cols>
  <sheetData>
    <row r="1" spans="1:5" ht="14.25">
      <c r="A1" s="189"/>
      <c r="B1" s="189"/>
      <c r="C1" s="189"/>
      <c r="D1" s="357"/>
      <c r="E1" s="357"/>
    </row>
    <row r="2" spans="1:5" ht="12.75">
      <c r="A2" s="358" t="s">
        <v>445</v>
      </c>
      <c r="B2" s="358"/>
      <c r="C2" s="358"/>
      <c r="D2" s="358"/>
      <c r="E2" s="358"/>
    </row>
    <row r="3" spans="1:5" ht="12.75">
      <c r="A3" s="358" t="s">
        <v>446</v>
      </c>
      <c r="B3" s="358"/>
      <c r="C3" s="358"/>
      <c r="D3" s="358"/>
      <c r="E3" s="358"/>
    </row>
    <row r="4" spans="1:5" ht="12.75">
      <c r="A4" s="359" t="s">
        <v>447</v>
      </c>
      <c r="B4" s="359"/>
      <c r="C4" s="359"/>
      <c r="D4" s="359"/>
      <c r="E4" s="359"/>
    </row>
    <row r="5" spans="1:5" ht="12.75">
      <c r="A5" s="190"/>
      <c r="B5" s="190"/>
      <c r="C5" s="190"/>
      <c r="D5" s="190"/>
      <c r="E5" s="191" t="s">
        <v>448</v>
      </c>
    </row>
    <row r="6" spans="1:5" ht="12.75">
      <c r="A6" s="360" t="s">
        <v>449</v>
      </c>
      <c r="B6" s="360"/>
      <c r="C6" s="360"/>
      <c r="D6" s="192" t="s">
        <v>450</v>
      </c>
      <c r="E6" s="193" t="s">
        <v>451</v>
      </c>
    </row>
    <row r="7" spans="1:5" ht="15">
      <c r="A7" s="361" t="s">
        <v>452</v>
      </c>
      <c r="B7" s="362"/>
      <c r="C7" s="363"/>
      <c r="D7" s="194">
        <v>1689594</v>
      </c>
      <c r="E7" s="195">
        <v>1640877</v>
      </c>
    </row>
    <row r="8" spans="1:5" ht="12.75">
      <c r="A8" s="354" t="s">
        <v>453</v>
      </c>
      <c r="B8" s="355"/>
      <c r="C8" s="356"/>
      <c r="D8" s="194"/>
      <c r="E8" s="195"/>
    </row>
    <row r="9" spans="1:5" ht="12.75">
      <c r="A9" s="354" t="s">
        <v>454</v>
      </c>
      <c r="B9" s="355"/>
      <c r="C9" s="356"/>
      <c r="D9" s="194"/>
      <c r="E9" s="196"/>
    </row>
    <row r="10" spans="1:5" ht="12.75">
      <c r="A10" s="351" t="s">
        <v>455</v>
      </c>
      <c r="B10" s="352"/>
      <c r="C10" s="353"/>
      <c r="D10" s="194"/>
      <c r="E10" s="196"/>
    </row>
    <row r="11" spans="1:5" ht="12.75">
      <c r="A11" s="354" t="s">
        <v>456</v>
      </c>
      <c r="B11" s="355"/>
      <c r="C11" s="356"/>
      <c r="D11" s="194"/>
      <c r="E11" s="196"/>
    </row>
    <row r="12" spans="1:5" ht="12.75">
      <c r="A12" s="342" t="s">
        <v>457</v>
      </c>
      <c r="B12" s="343"/>
      <c r="C12" s="344"/>
      <c r="D12" s="194"/>
      <c r="E12" s="196"/>
    </row>
    <row r="13" spans="1:5" ht="12.75">
      <c r="A13" s="342" t="s">
        <v>458</v>
      </c>
      <c r="B13" s="343"/>
      <c r="C13" s="344"/>
      <c r="D13" s="194"/>
      <c r="E13" s="196"/>
    </row>
    <row r="14" spans="1:5" ht="12.75">
      <c r="A14" s="342" t="s">
        <v>459</v>
      </c>
      <c r="B14" s="343"/>
      <c r="C14" s="344"/>
      <c r="D14" s="194"/>
      <c r="E14" s="196"/>
    </row>
    <row r="15" spans="1:5" ht="12.75">
      <c r="A15" s="345" t="s">
        <v>460</v>
      </c>
      <c r="B15" s="346"/>
      <c r="C15" s="347"/>
      <c r="D15" s="194"/>
      <c r="E15" s="196"/>
    </row>
    <row r="16" spans="1:5" ht="12.75">
      <c r="A16" s="354" t="s">
        <v>461</v>
      </c>
      <c r="B16" s="355"/>
      <c r="C16" s="356"/>
      <c r="D16" s="194">
        <v>707945</v>
      </c>
      <c r="E16" s="196">
        <v>743114</v>
      </c>
    </row>
    <row r="17" spans="1:5" ht="12.75">
      <c r="A17" s="342" t="s">
        <v>462</v>
      </c>
      <c r="B17" s="343"/>
      <c r="C17" s="344"/>
      <c r="D17" s="197">
        <v>687129</v>
      </c>
      <c r="E17" s="196">
        <v>676823</v>
      </c>
    </row>
    <row r="18" spans="1:5" ht="12.75">
      <c r="A18" s="354" t="s">
        <v>463</v>
      </c>
      <c r="B18" s="355"/>
      <c r="C18" s="356"/>
      <c r="D18" s="197"/>
      <c r="E18" s="196"/>
    </row>
    <row r="19" spans="1:5" ht="12.75">
      <c r="A19" s="351" t="s">
        <v>464</v>
      </c>
      <c r="B19" s="352"/>
      <c r="C19" s="353"/>
      <c r="D19" s="197"/>
      <c r="E19" s="196"/>
    </row>
    <row r="20" spans="1:5" ht="12.75">
      <c r="A20" s="354" t="s">
        <v>456</v>
      </c>
      <c r="B20" s="355"/>
      <c r="C20" s="356"/>
      <c r="D20" s="197"/>
      <c r="E20" s="196"/>
    </row>
    <row r="21" spans="1:5" ht="12.75">
      <c r="A21" s="342" t="s">
        <v>457</v>
      </c>
      <c r="B21" s="343"/>
      <c r="C21" s="344"/>
      <c r="D21" s="197"/>
      <c r="E21" s="196"/>
    </row>
    <row r="22" spans="1:5" ht="12.75">
      <c r="A22" s="342" t="s">
        <v>458</v>
      </c>
      <c r="B22" s="343"/>
      <c r="C22" s="344"/>
      <c r="D22" s="197"/>
      <c r="E22" s="196"/>
    </row>
    <row r="23" spans="1:5" ht="12.75">
      <c r="A23" s="342" t="s">
        <v>459</v>
      </c>
      <c r="B23" s="343"/>
      <c r="C23" s="344"/>
      <c r="D23" s="197"/>
      <c r="E23" s="196"/>
    </row>
    <row r="24" spans="1:5" ht="12.75">
      <c r="A24" s="345" t="s">
        <v>465</v>
      </c>
      <c r="B24" s="346"/>
      <c r="C24" s="347"/>
      <c r="D24" s="198"/>
      <c r="E24" s="196"/>
    </row>
    <row r="25" spans="1:5" ht="12.75">
      <c r="A25" s="342" t="s">
        <v>466</v>
      </c>
      <c r="B25" s="343"/>
      <c r="C25" s="344"/>
      <c r="D25" s="197">
        <v>20815</v>
      </c>
      <c r="E25" s="196">
        <v>18552</v>
      </c>
    </row>
    <row r="26" spans="1:5" ht="12.75">
      <c r="A26" s="354" t="s">
        <v>463</v>
      </c>
      <c r="B26" s="355"/>
      <c r="C26" s="356"/>
      <c r="D26" s="197"/>
      <c r="E26" s="196"/>
    </row>
    <row r="27" spans="1:5" ht="12.75">
      <c r="A27" s="351" t="s">
        <v>464</v>
      </c>
      <c r="B27" s="352"/>
      <c r="C27" s="353"/>
      <c r="D27" s="197">
        <v>20815</v>
      </c>
      <c r="E27" s="196">
        <v>18552</v>
      </c>
    </row>
    <row r="28" spans="1:5" ht="12.75">
      <c r="A28" s="354" t="s">
        <v>456</v>
      </c>
      <c r="B28" s="355"/>
      <c r="C28" s="356"/>
      <c r="D28" s="197"/>
      <c r="E28" s="196"/>
    </row>
    <row r="29" spans="1:5" ht="12.75">
      <c r="A29" s="342" t="s">
        <v>457</v>
      </c>
      <c r="B29" s="343"/>
      <c r="C29" s="344"/>
      <c r="D29" s="197"/>
      <c r="E29" s="196"/>
    </row>
    <row r="30" spans="1:5" ht="12.75">
      <c r="A30" s="342" t="s">
        <v>458</v>
      </c>
      <c r="B30" s="343"/>
      <c r="C30" s="344"/>
      <c r="D30" s="197"/>
      <c r="E30" s="196"/>
    </row>
    <row r="31" spans="1:5" ht="12.75">
      <c r="A31" s="342" t="s">
        <v>459</v>
      </c>
      <c r="B31" s="343"/>
      <c r="C31" s="344"/>
      <c r="D31" s="197"/>
      <c r="E31" s="196"/>
    </row>
    <row r="32" spans="1:5" ht="12.75">
      <c r="A32" s="345" t="s">
        <v>465</v>
      </c>
      <c r="B32" s="346"/>
      <c r="C32" s="347"/>
      <c r="D32" s="198"/>
      <c r="E32" s="196"/>
    </row>
    <row r="33" spans="1:5" ht="12.75">
      <c r="A33" s="342" t="s">
        <v>467</v>
      </c>
      <c r="B33" s="343"/>
      <c r="C33" s="344"/>
      <c r="D33" s="198"/>
      <c r="E33" s="196"/>
    </row>
    <row r="34" spans="1:5" ht="12.75">
      <c r="A34" s="354" t="s">
        <v>463</v>
      </c>
      <c r="B34" s="355"/>
      <c r="C34" s="356"/>
      <c r="D34" s="198"/>
      <c r="E34" s="196"/>
    </row>
    <row r="35" spans="1:5" ht="12.75">
      <c r="A35" s="351" t="s">
        <v>464</v>
      </c>
      <c r="B35" s="352"/>
      <c r="C35" s="353"/>
      <c r="D35" s="198"/>
      <c r="E35" s="196"/>
    </row>
    <row r="36" spans="1:5" ht="12.75">
      <c r="A36" s="354" t="s">
        <v>456</v>
      </c>
      <c r="B36" s="355"/>
      <c r="C36" s="356"/>
      <c r="D36" s="198"/>
      <c r="E36" s="196"/>
    </row>
    <row r="37" spans="1:5" ht="12.75">
      <c r="A37" s="342" t="s">
        <v>457</v>
      </c>
      <c r="B37" s="343"/>
      <c r="C37" s="344"/>
      <c r="D37" s="198"/>
      <c r="E37" s="196"/>
    </row>
    <row r="38" spans="1:5" ht="12.75">
      <c r="A38" s="342" t="s">
        <v>458</v>
      </c>
      <c r="B38" s="343"/>
      <c r="C38" s="344"/>
      <c r="D38" s="198"/>
      <c r="E38" s="196"/>
    </row>
    <row r="39" spans="1:5" ht="12.75">
      <c r="A39" s="342" t="s">
        <v>459</v>
      </c>
      <c r="B39" s="343"/>
      <c r="C39" s="344"/>
      <c r="D39" s="198"/>
      <c r="E39" s="196"/>
    </row>
    <row r="40" spans="1:5" ht="12.75">
      <c r="A40" s="345" t="s">
        <v>465</v>
      </c>
      <c r="B40" s="346"/>
      <c r="C40" s="347"/>
      <c r="D40" s="198"/>
      <c r="E40" s="196"/>
    </row>
    <row r="41" spans="1:5" ht="12.75">
      <c r="A41" s="342" t="s">
        <v>468</v>
      </c>
      <c r="B41" s="343"/>
      <c r="C41" s="344"/>
      <c r="D41" s="198">
        <v>0</v>
      </c>
      <c r="E41" s="196">
        <v>47740</v>
      </c>
    </row>
    <row r="42" spans="1:5" ht="12.75">
      <c r="A42" s="354" t="s">
        <v>463</v>
      </c>
      <c r="B42" s="355"/>
      <c r="C42" s="356"/>
      <c r="D42" s="198"/>
      <c r="E42" s="196"/>
    </row>
    <row r="43" spans="1:5" ht="12.75">
      <c r="A43" s="351" t="s">
        <v>464</v>
      </c>
      <c r="B43" s="352"/>
      <c r="C43" s="353"/>
      <c r="D43" s="198">
        <v>0</v>
      </c>
      <c r="E43" s="196">
        <v>47740</v>
      </c>
    </row>
    <row r="44" spans="1:5" ht="12.75">
      <c r="A44" s="354" t="s">
        <v>456</v>
      </c>
      <c r="B44" s="355"/>
      <c r="C44" s="356"/>
      <c r="D44" s="198"/>
      <c r="E44" s="196"/>
    </row>
    <row r="45" spans="1:5" ht="12.75">
      <c r="A45" s="342" t="s">
        <v>457</v>
      </c>
      <c r="B45" s="343"/>
      <c r="C45" s="344"/>
      <c r="D45" s="198">
        <v>0</v>
      </c>
      <c r="E45" s="196">
        <v>0</v>
      </c>
    </row>
    <row r="46" spans="1:5" ht="12.75">
      <c r="A46" s="342" t="s">
        <v>458</v>
      </c>
      <c r="B46" s="343"/>
      <c r="C46" s="344"/>
      <c r="D46" s="198"/>
      <c r="E46" s="196"/>
    </row>
    <row r="47" spans="1:5" ht="12.75">
      <c r="A47" s="342" t="s">
        <v>459</v>
      </c>
      <c r="B47" s="343"/>
      <c r="C47" s="344"/>
      <c r="D47" s="198">
        <v>0</v>
      </c>
      <c r="E47" s="199">
        <v>47740</v>
      </c>
    </row>
    <row r="48" spans="1:5" ht="12.75">
      <c r="A48" s="345" t="s">
        <v>465</v>
      </c>
      <c r="B48" s="346"/>
      <c r="C48" s="347"/>
      <c r="D48" s="198"/>
      <c r="E48" s="199"/>
    </row>
    <row r="49" spans="1:5" ht="12.75">
      <c r="A49" s="342" t="s">
        <v>469</v>
      </c>
      <c r="B49" s="343"/>
      <c r="C49" s="344"/>
      <c r="D49" s="198"/>
      <c r="E49" s="199"/>
    </row>
    <row r="50" spans="1:5" ht="12.75">
      <c r="A50" s="342" t="s">
        <v>470</v>
      </c>
      <c r="B50" s="343"/>
      <c r="C50" s="344"/>
      <c r="D50" s="197">
        <v>7118</v>
      </c>
      <c r="E50" s="196">
        <v>2399</v>
      </c>
    </row>
    <row r="51" spans="1:5" ht="12.75">
      <c r="A51" s="342" t="s">
        <v>471</v>
      </c>
      <c r="B51" s="343"/>
      <c r="C51" s="344"/>
      <c r="D51" s="197">
        <v>7118</v>
      </c>
      <c r="E51" s="196">
        <v>2399</v>
      </c>
    </row>
    <row r="52" spans="1:5" ht="12.75">
      <c r="A52" s="351" t="s">
        <v>464</v>
      </c>
      <c r="B52" s="352"/>
      <c r="C52" s="353"/>
      <c r="D52" s="197"/>
      <c r="E52" s="196"/>
    </row>
    <row r="53" spans="1:5" ht="12.75">
      <c r="A53" s="354" t="s">
        <v>456</v>
      </c>
      <c r="B53" s="355"/>
      <c r="C53" s="356"/>
      <c r="D53" s="197"/>
      <c r="E53" s="196"/>
    </row>
    <row r="54" spans="1:5" ht="12.75">
      <c r="A54" s="342" t="s">
        <v>457</v>
      </c>
      <c r="B54" s="343"/>
      <c r="C54" s="344"/>
      <c r="D54" s="197">
        <v>7118</v>
      </c>
      <c r="E54" s="196">
        <v>2399</v>
      </c>
    </row>
    <row r="55" spans="1:5" ht="12.75">
      <c r="A55" s="342" t="s">
        <v>458</v>
      </c>
      <c r="B55" s="343"/>
      <c r="C55" s="344"/>
      <c r="D55" s="197"/>
      <c r="E55" s="196"/>
    </row>
    <row r="56" spans="1:5" ht="12.75">
      <c r="A56" s="342" t="s">
        <v>459</v>
      </c>
      <c r="B56" s="343"/>
      <c r="C56" s="344"/>
      <c r="D56" s="197"/>
      <c r="E56" s="196"/>
    </row>
    <row r="57" spans="1:5" ht="12.75">
      <c r="A57" s="345" t="s">
        <v>465</v>
      </c>
      <c r="B57" s="346"/>
      <c r="C57" s="347"/>
      <c r="D57" s="197"/>
      <c r="E57" s="196"/>
    </row>
    <row r="58" spans="1:5" ht="12.75">
      <c r="A58" s="342" t="s">
        <v>472</v>
      </c>
      <c r="B58" s="343"/>
      <c r="C58" s="344"/>
      <c r="D58" s="197"/>
      <c r="E58" s="196"/>
    </row>
    <row r="59" spans="1:5" ht="12.75">
      <c r="A59" s="351" t="s">
        <v>464</v>
      </c>
      <c r="B59" s="352"/>
      <c r="C59" s="353"/>
      <c r="D59" s="197"/>
      <c r="E59" s="196"/>
    </row>
    <row r="60" spans="1:5" ht="12.75">
      <c r="A60" s="354" t="s">
        <v>456</v>
      </c>
      <c r="B60" s="355"/>
      <c r="C60" s="356"/>
      <c r="D60" s="197"/>
      <c r="E60" s="196"/>
    </row>
    <row r="61" spans="1:5" ht="12.75">
      <c r="A61" s="342" t="s">
        <v>457</v>
      </c>
      <c r="B61" s="343"/>
      <c r="C61" s="344"/>
      <c r="D61" s="197"/>
      <c r="E61" s="196"/>
    </row>
    <row r="62" spans="1:5" ht="12.75">
      <c r="A62" s="342" t="s">
        <v>458</v>
      </c>
      <c r="B62" s="343"/>
      <c r="C62" s="344"/>
      <c r="D62" s="197"/>
      <c r="E62" s="196"/>
    </row>
    <row r="63" spans="1:5" ht="12.75">
      <c r="A63" s="342" t="s">
        <v>459</v>
      </c>
      <c r="B63" s="343"/>
      <c r="C63" s="344"/>
      <c r="D63" s="197"/>
      <c r="E63" s="196"/>
    </row>
    <row r="64" spans="1:5" ht="12.75">
      <c r="A64" s="345" t="s">
        <v>465</v>
      </c>
      <c r="B64" s="346"/>
      <c r="C64" s="347"/>
      <c r="D64" s="197"/>
      <c r="E64" s="196"/>
    </row>
    <row r="65" spans="1:5" ht="12.75">
      <c r="A65" s="342" t="s">
        <v>473</v>
      </c>
      <c r="B65" s="343"/>
      <c r="C65" s="344"/>
      <c r="D65" s="197"/>
      <c r="E65" s="196"/>
    </row>
    <row r="66" spans="1:5" ht="12.75">
      <c r="A66" s="348" t="s">
        <v>474</v>
      </c>
      <c r="B66" s="349"/>
      <c r="C66" s="350"/>
      <c r="D66" s="200">
        <v>925814</v>
      </c>
      <c r="E66" s="201">
        <v>911926</v>
      </c>
    </row>
    <row r="67" spans="1:5" ht="12.75">
      <c r="A67" s="331" t="s">
        <v>475</v>
      </c>
      <c r="B67" s="331"/>
      <c r="C67" s="331"/>
      <c r="D67" s="202">
        <v>0</v>
      </c>
      <c r="E67" s="203">
        <v>0</v>
      </c>
    </row>
    <row r="68" spans="1:5" ht="12.75">
      <c r="A68" s="334" t="s">
        <v>476</v>
      </c>
      <c r="B68" s="334"/>
      <c r="C68" s="334"/>
      <c r="D68" s="202">
        <v>0</v>
      </c>
      <c r="E68" s="203">
        <v>3343</v>
      </c>
    </row>
    <row r="69" spans="1:5" ht="12.75">
      <c r="A69" s="334" t="s">
        <v>477</v>
      </c>
      <c r="B69" s="334"/>
      <c r="C69" s="334"/>
      <c r="D69" s="202"/>
      <c r="E69" s="203"/>
    </row>
    <row r="70" spans="1:5" ht="12.75">
      <c r="A70" s="331" t="s">
        <v>478</v>
      </c>
      <c r="B70" s="331"/>
      <c r="C70" s="331"/>
      <c r="D70" s="202">
        <v>61294</v>
      </c>
      <c r="E70" s="203">
        <v>16483</v>
      </c>
    </row>
    <row r="71" spans="1:5" ht="12.75">
      <c r="A71" s="334" t="s">
        <v>479</v>
      </c>
      <c r="B71" s="334"/>
      <c r="C71" s="334"/>
      <c r="D71" s="202"/>
      <c r="E71" s="203"/>
    </row>
    <row r="72" spans="1:5" ht="12.75">
      <c r="A72" s="334" t="s">
        <v>480</v>
      </c>
      <c r="B72" s="334"/>
      <c r="C72" s="334"/>
      <c r="D72" s="202"/>
      <c r="E72" s="203"/>
    </row>
    <row r="73" spans="1:5" ht="12.75">
      <c r="A73" s="334" t="s">
        <v>481</v>
      </c>
      <c r="B73" s="334"/>
      <c r="C73" s="334"/>
      <c r="D73" s="202"/>
      <c r="E73" s="203"/>
    </row>
    <row r="74" spans="1:5" ht="12.75">
      <c r="A74" s="334" t="s">
        <v>482</v>
      </c>
      <c r="B74" s="334"/>
      <c r="C74" s="334"/>
      <c r="D74" s="202"/>
      <c r="E74" s="203"/>
    </row>
    <row r="75" spans="1:5" ht="12.75">
      <c r="A75" s="339" t="s">
        <v>483</v>
      </c>
      <c r="B75" s="340"/>
      <c r="C75" s="341"/>
      <c r="D75" s="202"/>
      <c r="E75" s="203"/>
    </row>
    <row r="76" spans="1:5" ht="12.75">
      <c r="A76" s="331" t="s">
        <v>484</v>
      </c>
      <c r="B76" s="331"/>
      <c r="C76" s="331"/>
      <c r="D76" s="202">
        <v>9886</v>
      </c>
      <c r="E76" s="203">
        <v>13115</v>
      </c>
    </row>
    <row r="77" spans="1:5" ht="12.75">
      <c r="A77" s="334" t="s">
        <v>485</v>
      </c>
      <c r="B77" s="334"/>
      <c r="C77" s="334"/>
      <c r="D77" s="202">
        <v>9886</v>
      </c>
      <c r="E77" s="203">
        <v>13115</v>
      </c>
    </row>
    <row r="78" spans="1:5" ht="12.75">
      <c r="A78" s="334" t="s">
        <v>486</v>
      </c>
      <c r="B78" s="334"/>
      <c r="C78" s="334"/>
      <c r="D78" s="202"/>
      <c r="E78" s="203"/>
    </row>
    <row r="79" spans="1:5" ht="12.75">
      <c r="A79" s="334" t="s">
        <v>487</v>
      </c>
      <c r="B79" s="334"/>
      <c r="C79" s="334"/>
      <c r="D79" s="202"/>
      <c r="E79" s="203"/>
    </row>
    <row r="80" spans="1:5" ht="12.75">
      <c r="A80" s="331" t="s">
        <v>488</v>
      </c>
      <c r="B80" s="331"/>
      <c r="C80" s="331"/>
      <c r="D80" s="202">
        <v>403</v>
      </c>
      <c r="E80" s="203">
        <v>19559</v>
      </c>
    </row>
    <row r="81" spans="1:5" ht="12.75">
      <c r="A81" s="331" t="s">
        <v>489</v>
      </c>
      <c r="B81" s="331"/>
      <c r="C81" s="331"/>
      <c r="D81" s="202"/>
      <c r="E81" s="203"/>
    </row>
    <row r="82" spans="1:5" ht="12.75">
      <c r="A82" s="331" t="s">
        <v>490</v>
      </c>
      <c r="B82" s="331"/>
      <c r="C82" s="331"/>
      <c r="D82" s="202">
        <v>1712459</v>
      </c>
      <c r="E82" s="203">
        <v>1709979</v>
      </c>
    </row>
    <row r="83" spans="1:5" ht="12.75">
      <c r="A83" s="338"/>
      <c r="B83" s="338"/>
      <c r="C83" s="338"/>
      <c r="D83" s="204"/>
      <c r="E83" s="205"/>
    </row>
    <row r="84" spans="1:5" ht="12.75">
      <c r="A84" s="331" t="s">
        <v>491</v>
      </c>
      <c r="B84" s="331"/>
      <c r="C84" s="331"/>
      <c r="D84" s="204"/>
      <c r="E84" s="205"/>
    </row>
    <row r="85" spans="1:5" ht="12.75">
      <c r="A85" s="331" t="s">
        <v>492</v>
      </c>
      <c r="B85" s="331"/>
      <c r="C85" s="331"/>
      <c r="D85" s="202">
        <v>1665193</v>
      </c>
      <c r="E85" s="203">
        <v>1665603</v>
      </c>
    </row>
    <row r="86" spans="1:5" ht="12.75">
      <c r="A86" s="333" t="s">
        <v>493</v>
      </c>
      <c r="B86" s="333"/>
      <c r="C86" s="333"/>
      <c r="D86" s="202">
        <v>1114881</v>
      </c>
      <c r="E86" s="203">
        <v>1114881</v>
      </c>
    </row>
    <row r="87" spans="1:5" ht="12.75">
      <c r="A87" s="333" t="s">
        <v>494</v>
      </c>
      <c r="B87" s="333"/>
      <c r="C87" s="333"/>
      <c r="D87" s="202"/>
      <c r="E87" s="203"/>
    </row>
    <row r="88" spans="1:5" ht="12.75">
      <c r="A88" s="333" t="s">
        <v>495</v>
      </c>
      <c r="B88" s="333"/>
      <c r="C88" s="333"/>
      <c r="D88" s="202">
        <v>15101</v>
      </c>
      <c r="E88" s="203">
        <v>15101</v>
      </c>
    </row>
    <row r="89" spans="1:5" ht="12.75">
      <c r="A89" s="333" t="s">
        <v>496</v>
      </c>
      <c r="B89" s="333"/>
      <c r="C89" s="333"/>
      <c r="D89" s="202">
        <v>-357597</v>
      </c>
      <c r="E89" s="203">
        <v>535211</v>
      </c>
    </row>
    <row r="90" spans="1:5" ht="12.75">
      <c r="A90" s="333" t="s">
        <v>497</v>
      </c>
      <c r="B90" s="333"/>
      <c r="C90" s="333"/>
      <c r="D90" s="202"/>
      <c r="E90" s="203"/>
    </row>
    <row r="91" spans="1:5" ht="12.75">
      <c r="A91" s="333" t="s">
        <v>498</v>
      </c>
      <c r="B91" s="333"/>
      <c r="C91" s="333"/>
      <c r="D91" s="202">
        <v>892808</v>
      </c>
      <c r="E91" s="203">
        <v>409</v>
      </c>
    </row>
    <row r="92" spans="1:5" ht="12.75">
      <c r="A92" s="332" t="s">
        <v>499</v>
      </c>
      <c r="B92" s="332"/>
      <c r="C92" s="332"/>
      <c r="D92" s="202">
        <v>6133</v>
      </c>
      <c r="E92" s="203">
        <v>6025</v>
      </c>
    </row>
    <row r="93" spans="1:5" ht="12.75">
      <c r="A93" s="333" t="s">
        <v>500</v>
      </c>
      <c r="B93" s="333"/>
      <c r="C93" s="333"/>
      <c r="D93" s="202"/>
      <c r="E93" s="203"/>
    </row>
    <row r="94" spans="1:5" ht="12.75">
      <c r="A94" s="334" t="s">
        <v>501</v>
      </c>
      <c r="B94" s="334"/>
      <c r="C94" s="334"/>
      <c r="D94" s="202">
        <v>4857</v>
      </c>
      <c r="E94" s="203">
        <v>4770</v>
      </c>
    </row>
    <row r="95" spans="1:5" ht="12.75">
      <c r="A95" s="334" t="s">
        <v>502</v>
      </c>
      <c r="B95" s="334"/>
      <c r="C95" s="334"/>
      <c r="D95" s="202">
        <v>1255</v>
      </c>
      <c r="E95" s="203">
        <v>1255</v>
      </c>
    </row>
    <row r="96" spans="1:5" ht="12.75">
      <c r="A96" s="335" t="s">
        <v>503</v>
      </c>
      <c r="B96" s="336"/>
      <c r="C96" s="337"/>
      <c r="D96" s="202"/>
      <c r="E96" s="203"/>
    </row>
    <row r="97" spans="1:5" ht="12.75">
      <c r="A97" s="331" t="s">
        <v>504</v>
      </c>
      <c r="B97" s="331"/>
      <c r="C97" s="331"/>
      <c r="D97" s="202"/>
      <c r="E97" s="203"/>
    </row>
    <row r="98" spans="1:5" ht="12.75">
      <c r="A98" s="331" t="s">
        <v>505</v>
      </c>
      <c r="B98" s="331"/>
      <c r="C98" s="331"/>
      <c r="D98" s="202">
        <v>41153</v>
      </c>
      <c r="E98" s="203">
        <v>38351</v>
      </c>
    </row>
    <row r="99" spans="1:5" ht="12.75">
      <c r="A99" s="331" t="s">
        <v>506</v>
      </c>
      <c r="B99" s="331"/>
      <c r="C99" s="331"/>
      <c r="D99" s="202">
        <v>1712459</v>
      </c>
      <c r="E99" s="203">
        <v>1709979</v>
      </c>
    </row>
  </sheetData>
  <sheetProtection/>
  <mergeCells count="98">
    <mergeCell ref="D1:E1"/>
    <mergeCell ref="A2:E2"/>
    <mergeCell ref="A3:E3"/>
    <mergeCell ref="A4:E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8:C98"/>
    <mergeCell ref="A99:C99"/>
    <mergeCell ref="A92:C92"/>
    <mergeCell ref="A93:C93"/>
    <mergeCell ref="A94:C94"/>
    <mergeCell ref="A95:C95"/>
    <mergeCell ref="A96:C96"/>
    <mergeCell ref="A97:C9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G48" sqref="G48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1" spans="1:2" ht="12.75">
      <c r="A1" s="15"/>
      <c r="B1" s="66" t="s">
        <v>132</v>
      </c>
    </row>
    <row r="2" spans="1:2" ht="12.75">
      <c r="A2" s="263" t="s">
        <v>170</v>
      </c>
      <c r="B2" s="263"/>
    </row>
    <row r="3" spans="1:2" ht="12.75">
      <c r="A3" s="252" t="s">
        <v>5</v>
      </c>
      <c r="B3" s="252"/>
    </row>
    <row r="4" spans="1:2" ht="12.75">
      <c r="A4" s="78" t="s">
        <v>127</v>
      </c>
      <c r="B4" s="17" t="s">
        <v>3</v>
      </c>
    </row>
    <row r="5" spans="1:2" ht="12.75">
      <c r="A5" s="74" t="s">
        <v>174</v>
      </c>
      <c r="B5" s="17"/>
    </row>
    <row r="6" spans="1:2" ht="12.75">
      <c r="A6" s="79" t="s">
        <v>175</v>
      </c>
      <c r="B6" s="17"/>
    </row>
    <row r="7" spans="1:2" ht="12.75">
      <c r="A7" s="79" t="s">
        <v>176</v>
      </c>
      <c r="B7" s="17"/>
    </row>
    <row r="8" spans="1:2" ht="12.75">
      <c r="A8" s="79"/>
      <c r="B8" s="17"/>
    </row>
    <row r="9" spans="1:2" ht="12.75">
      <c r="A9" s="26" t="s">
        <v>77</v>
      </c>
      <c r="B9" s="26">
        <v>3000</v>
      </c>
    </row>
    <row r="10" spans="1:2" ht="12.75">
      <c r="A10" s="79" t="s">
        <v>78</v>
      </c>
      <c r="B10" s="26"/>
    </row>
    <row r="11" spans="1:2" ht="12.75">
      <c r="A11" s="80" t="s">
        <v>79</v>
      </c>
      <c r="B11" s="81"/>
    </row>
    <row r="12" spans="1:2" ht="12.75">
      <c r="A12" s="79" t="s">
        <v>80</v>
      </c>
      <c r="B12" s="125"/>
    </row>
    <row r="13" spans="1:2" ht="12.75">
      <c r="A13" s="82" t="s">
        <v>81</v>
      </c>
      <c r="B13" s="125">
        <v>3000</v>
      </c>
    </row>
    <row r="14" spans="1:2" ht="12.75">
      <c r="A14" s="82" t="s">
        <v>82</v>
      </c>
      <c r="B14" s="125"/>
    </row>
    <row r="15" spans="1:2" ht="12.75">
      <c r="A15" s="82"/>
      <c r="B15" s="82"/>
    </row>
    <row r="16" spans="1:2" ht="12.75">
      <c r="A16" s="83" t="s">
        <v>171</v>
      </c>
      <c r="B16" s="125">
        <v>20000</v>
      </c>
    </row>
    <row r="17" spans="1:2" ht="12.75">
      <c r="A17" s="82" t="s">
        <v>78</v>
      </c>
      <c r="B17" s="125"/>
    </row>
    <row r="18" spans="1:2" ht="12.75">
      <c r="A18" s="82" t="s">
        <v>172</v>
      </c>
      <c r="B18" s="125">
        <v>20000</v>
      </c>
    </row>
    <row r="19" spans="1:2" ht="12.75">
      <c r="A19" s="82"/>
      <c r="B19" s="125"/>
    </row>
    <row r="20" spans="1:2" ht="12.75">
      <c r="A20" s="83" t="s">
        <v>83</v>
      </c>
      <c r="B20" s="126">
        <v>3000</v>
      </c>
    </row>
    <row r="21" spans="1:2" ht="12.75">
      <c r="A21" s="83" t="s">
        <v>84</v>
      </c>
      <c r="B21" s="126">
        <v>1000</v>
      </c>
    </row>
    <row r="22" spans="1:2" ht="12.75">
      <c r="A22" s="82" t="s">
        <v>78</v>
      </c>
      <c r="B22" s="125"/>
    </row>
    <row r="23" spans="1:2" ht="12.75">
      <c r="A23" s="79" t="s">
        <v>173</v>
      </c>
      <c r="B23" s="127"/>
    </row>
    <row r="24" spans="1:2" ht="12.75">
      <c r="A24" s="79" t="s">
        <v>85</v>
      </c>
      <c r="B24" s="125">
        <v>1000</v>
      </c>
    </row>
    <row r="25" spans="1:2" ht="22.5">
      <c r="A25" s="80" t="s">
        <v>124</v>
      </c>
      <c r="B25" s="125"/>
    </row>
    <row r="26" spans="1:2" ht="12.75">
      <c r="A26" s="80"/>
      <c r="B26" s="125"/>
    </row>
    <row r="27" spans="1:2" ht="12.75">
      <c r="A27" s="26" t="s">
        <v>215</v>
      </c>
      <c r="B27" s="126">
        <v>500</v>
      </c>
    </row>
    <row r="28" spans="1:2" ht="12.75">
      <c r="A28" s="30" t="s">
        <v>78</v>
      </c>
      <c r="B28" s="128"/>
    </row>
    <row r="29" spans="1:2" ht="12.75">
      <c r="A29" s="30" t="s">
        <v>178</v>
      </c>
      <c r="B29" s="128"/>
    </row>
    <row r="30" spans="1:2" ht="12.75">
      <c r="A30" s="30" t="s">
        <v>179</v>
      </c>
      <c r="B30" s="128"/>
    </row>
    <row r="31" spans="1:2" ht="12.75">
      <c r="A31" s="30" t="s">
        <v>180</v>
      </c>
      <c r="B31" s="128"/>
    </row>
    <row r="32" spans="1:2" ht="12.75">
      <c r="A32" s="30" t="s">
        <v>181</v>
      </c>
      <c r="B32" s="128"/>
    </row>
    <row r="33" spans="1:2" ht="12.75">
      <c r="A33" s="30" t="s">
        <v>182</v>
      </c>
      <c r="B33" s="128"/>
    </row>
    <row r="34" spans="1:2" ht="12.75">
      <c r="A34" s="30" t="s">
        <v>183</v>
      </c>
      <c r="B34" s="128"/>
    </row>
    <row r="35" spans="1:2" ht="22.5">
      <c r="A35" s="80" t="s">
        <v>184</v>
      </c>
      <c r="B35" s="128">
        <v>500</v>
      </c>
    </row>
    <row r="36" spans="1:2" ht="12.75">
      <c r="A36" s="23" t="s">
        <v>7</v>
      </c>
      <c r="B36" s="128">
        <f>SUM(B9+B16+B20+B21+B27)</f>
        <v>27500</v>
      </c>
    </row>
    <row r="37" spans="1:2" ht="12.75">
      <c r="A37" s="84"/>
      <c r="B37" s="84"/>
    </row>
    <row r="38" spans="1:2" ht="12.75">
      <c r="A38" s="84"/>
      <c r="B38" s="84"/>
    </row>
    <row r="39" spans="1:2" ht="12.75">
      <c r="A39" s="77"/>
      <c r="B39" s="77"/>
    </row>
    <row r="40" spans="1:5" ht="12.75">
      <c r="A40" s="253" t="s">
        <v>133</v>
      </c>
      <c r="B40" s="253"/>
      <c r="C40" s="253"/>
      <c r="D40" s="253"/>
      <c r="E40" s="253"/>
    </row>
    <row r="41" spans="1:5" ht="12.75">
      <c r="A41" s="254" t="s">
        <v>216</v>
      </c>
      <c r="B41" s="254"/>
      <c r="C41" s="254"/>
      <c r="D41" s="254"/>
      <c r="E41" s="254"/>
    </row>
    <row r="42" spans="1:5" ht="12.75">
      <c r="A42" s="6"/>
      <c r="B42" s="6"/>
      <c r="C42" s="6"/>
      <c r="D42" s="6"/>
      <c r="E42" s="6" t="s">
        <v>1</v>
      </c>
    </row>
    <row r="43" spans="1:5" ht="12.75" customHeight="1">
      <c r="A43" s="257" t="s">
        <v>127</v>
      </c>
      <c r="B43" s="259" t="s">
        <v>3</v>
      </c>
      <c r="C43" s="244" t="s">
        <v>286</v>
      </c>
      <c r="D43" s="244" t="s">
        <v>317</v>
      </c>
      <c r="E43" s="261" t="s">
        <v>20</v>
      </c>
    </row>
    <row r="44" spans="1:5" ht="12.75">
      <c r="A44" s="258"/>
      <c r="B44" s="260"/>
      <c r="C44" s="245"/>
      <c r="D44" s="245"/>
      <c r="E44" s="262"/>
    </row>
    <row r="45" spans="1:5" ht="12.75">
      <c r="A45" s="129"/>
      <c r="B45" s="130"/>
      <c r="C45" s="130"/>
      <c r="D45" s="130"/>
      <c r="E45" s="130"/>
    </row>
    <row r="46" spans="1:5" ht="12.75">
      <c r="A46" s="65"/>
      <c r="B46" s="130"/>
      <c r="C46" s="130"/>
      <c r="D46" s="130"/>
      <c r="E46" s="130"/>
    </row>
    <row r="47" spans="1:5" ht="12.75">
      <c r="A47" s="65"/>
      <c r="B47" s="130"/>
      <c r="C47" s="130"/>
      <c r="D47" s="130"/>
      <c r="E47" s="130"/>
    </row>
    <row r="48" spans="1:5" ht="12.75">
      <c r="A48" s="16" t="s">
        <v>12</v>
      </c>
      <c r="B48" s="46"/>
      <c r="C48" s="46"/>
      <c r="D48" s="46"/>
      <c r="E48" s="46"/>
    </row>
    <row r="50" spans="1:5" ht="12.75">
      <c r="A50" s="253" t="s">
        <v>135</v>
      </c>
      <c r="B50" s="253"/>
      <c r="C50" s="253"/>
      <c r="D50" s="253"/>
      <c r="E50" s="253"/>
    </row>
    <row r="51" spans="1:5" ht="12.75">
      <c r="A51" s="254" t="s">
        <v>210</v>
      </c>
      <c r="B51" s="254"/>
      <c r="C51" s="254"/>
      <c r="D51" s="254"/>
      <c r="E51" s="254"/>
    </row>
    <row r="52" spans="1:5" ht="12.75">
      <c r="A52" s="6"/>
      <c r="B52" s="6"/>
      <c r="C52" s="6"/>
      <c r="D52" s="6"/>
      <c r="E52" s="6" t="s">
        <v>1</v>
      </c>
    </row>
    <row r="53" spans="1:5" ht="12.75" customHeight="1">
      <c r="A53" s="257" t="s">
        <v>127</v>
      </c>
      <c r="B53" s="259" t="s">
        <v>3</v>
      </c>
      <c r="C53" s="244" t="s">
        <v>33</v>
      </c>
      <c r="D53" s="244" t="s">
        <v>19</v>
      </c>
      <c r="E53" s="261" t="s">
        <v>20</v>
      </c>
    </row>
    <row r="54" spans="1:5" ht="12.75">
      <c r="A54" s="258"/>
      <c r="B54" s="260"/>
      <c r="C54" s="245"/>
      <c r="D54" s="245"/>
      <c r="E54" s="262"/>
    </row>
    <row r="55" spans="1:5" ht="12.75">
      <c r="A55" s="65"/>
      <c r="B55" s="65"/>
      <c r="C55" s="65"/>
      <c r="D55" s="65"/>
      <c r="E55" s="65"/>
    </row>
    <row r="56" spans="1:5" ht="12.75">
      <c r="A56" s="65"/>
      <c r="B56" s="65"/>
      <c r="C56" s="65"/>
      <c r="D56" s="65"/>
      <c r="E56" s="65"/>
    </row>
    <row r="57" spans="1:5" ht="12.75">
      <c r="A57" s="65"/>
      <c r="B57" s="65"/>
      <c r="C57" s="65"/>
      <c r="D57" s="65"/>
      <c r="E57" s="65"/>
    </row>
    <row r="58" spans="1:5" ht="12.75">
      <c r="A58" s="16" t="s">
        <v>12</v>
      </c>
      <c r="B58" s="65"/>
      <c r="C58" s="65"/>
      <c r="D58" s="65"/>
      <c r="E58" s="65"/>
    </row>
  </sheetData>
  <sheetProtection/>
  <mergeCells count="16">
    <mergeCell ref="C43:C44"/>
    <mergeCell ref="D43:D44"/>
    <mergeCell ref="A40:E40"/>
    <mergeCell ref="A2:B2"/>
    <mergeCell ref="A3:B3"/>
    <mergeCell ref="A41:E41"/>
    <mergeCell ref="E43:E44"/>
    <mergeCell ref="A43:A44"/>
    <mergeCell ref="B43:B44"/>
    <mergeCell ref="A50:E50"/>
    <mergeCell ref="A51:E51"/>
    <mergeCell ref="A53:A54"/>
    <mergeCell ref="B53:B54"/>
    <mergeCell ref="C53:C54"/>
    <mergeCell ref="D53:D54"/>
    <mergeCell ref="E53:E5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5" width="12.875" style="0" customWidth="1"/>
    <col min="6" max="6" width="12.375" style="0" customWidth="1"/>
    <col min="7" max="7" width="11.875" style="0" customWidth="1"/>
    <col min="8" max="8" width="13.75390625" style="0" customWidth="1"/>
  </cols>
  <sheetData>
    <row r="1" spans="1:8" ht="12.75">
      <c r="A1" s="253" t="s">
        <v>117</v>
      </c>
      <c r="B1" s="253"/>
      <c r="C1" s="253"/>
      <c r="D1" s="253"/>
      <c r="E1" s="253"/>
      <c r="F1" s="253"/>
      <c r="G1" s="253"/>
      <c r="H1" s="253"/>
    </row>
    <row r="2" spans="1:8" ht="12.75">
      <c r="A2" s="265"/>
      <c r="B2" s="265"/>
      <c r="C2" s="265"/>
      <c r="D2" s="265"/>
      <c r="E2" s="265"/>
      <c r="F2" s="265"/>
      <c r="G2" s="265"/>
      <c r="H2" s="265"/>
    </row>
    <row r="3" spans="1:8" ht="12.75">
      <c r="A3" s="236" t="s">
        <v>322</v>
      </c>
      <c r="B3" s="236"/>
      <c r="C3" s="236"/>
      <c r="D3" s="236"/>
      <c r="E3" s="236"/>
      <c r="F3" s="236"/>
      <c r="G3" s="236"/>
      <c r="H3" s="236"/>
    </row>
    <row r="4" spans="1:8" ht="12.75">
      <c r="A4" s="236" t="s">
        <v>30</v>
      </c>
      <c r="B4" s="236"/>
      <c r="C4" s="236"/>
      <c r="D4" s="236"/>
      <c r="E4" s="236"/>
      <c r="F4" s="236"/>
      <c r="G4" s="236"/>
      <c r="H4" s="236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237" t="s">
        <v>1</v>
      </c>
      <c r="B7" s="237"/>
      <c r="C7" s="237"/>
      <c r="D7" s="237"/>
      <c r="E7" s="237"/>
      <c r="F7" s="237"/>
      <c r="G7" s="237"/>
      <c r="H7" s="237"/>
    </row>
    <row r="8" spans="1:8" ht="12.75" customHeight="1">
      <c r="A8" s="220" t="s">
        <v>2</v>
      </c>
      <c r="B8" s="220"/>
      <c r="C8" s="220"/>
      <c r="D8" s="220"/>
      <c r="E8" s="244" t="s">
        <v>6</v>
      </c>
      <c r="F8" s="246" t="s">
        <v>25</v>
      </c>
      <c r="G8" s="246" t="s">
        <v>34</v>
      </c>
      <c r="H8" s="220" t="s">
        <v>12</v>
      </c>
    </row>
    <row r="9" spans="1:8" ht="21" customHeight="1">
      <c r="A9" s="220"/>
      <c r="B9" s="220"/>
      <c r="C9" s="220"/>
      <c r="D9" s="220"/>
      <c r="E9" s="245"/>
      <c r="F9" s="246"/>
      <c r="G9" s="246"/>
      <c r="H9" s="220"/>
    </row>
    <row r="10" spans="1:8" ht="12.75">
      <c r="A10" s="234" t="s">
        <v>96</v>
      </c>
      <c r="B10" s="234"/>
      <c r="C10" s="234"/>
      <c r="D10" s="234"/>
      <c r="E10" s="37"/>
      <c r="F10" s="22"/>
      <c r="G10" s="22"/>
      <c r="H10" s="22"/>
    </row>
    <row r="11" spans="1:8" ht="23.25" customHeight="1">
      <c r="A11" s="267" t="s">
        <v>97</v>
      </c>
      <c r="B11" s="267"/>
      <c r="C11" s="267"/>
      <c r="D11" s="267"/>
      <c r="E11" s="37"/>
      <c r="F11" s="22"/>
      <c r="G11" s="22"/>
      <c r="H11" s="22"/>
    </row>
    <row r="12" spans="1:8" ht="23.25" customHeight="1">
      <c r="A12" s="264" t="s">
        <v>98</v>
      </c>
      <c r="B12" s="264"/>
      <c r="C12" s="264"/>
      <c r="D12" s="264"/>
      <c r="E12" s="37"/>
      <c r="F12" s="22"/>
      <c r="G12" s="22"/>
      <c r="H12" s="22"/>
    </row>
    <row r="13" spans="1:8" ht="23.25" customHeight="1">
      <c r="A13" s="264" t="s">
        <v>99</v>
      </c>
      <c r="B13" s="264"/>
      <c r="C13" s="264"/>
      <c r="D13" s="264"/>
      <c r="E13" s="37"/>
      <c r="F13" s="22"/>
      <c r="G13" s="22"/>
      <c r="H13" s="22"/>
    </row>
    <row r="14" spans="1:8" ht="23.25" customHeight="1">
      <c r="A14" s="268" t="s">
        <v>100</v>
      </c>
      <c r="B14" s="269"/>
      <c r="C14" s="269"/>
      <c r="D14" s="270"/>
      <c r="E14" s="37"/>
      <c r="F14" s="22"/>
      <c r="G14" s="22"/>
      <c r="H14" s="22"/>
    </row>
    <row r="15" spans="1:8" ht="23.25" customHeight="1">
      <c r="A15" s="266" t="s">
        <v>101</v>
      </c>
      <c r="B15" s="266"/>
      <c r="C15" s="266"/>
      <c r="D15" s="266"/>
      <c r="E15" s="37"/>
      <c r="F15" s="22"/>
      <c r="G15" s="22"/>
      <c r="H15" s="22"/>
    </row>
    <row r="16" spans="1:8" ht="12.75" customHeight="1">
      <c r="A16" s="271"/>
      <c r="B16" s="271"/>
      <c r="C16" s="271"/>
      <c r="D16" s="271"/>
      <c r="E16" s="37"/>
      <c r="F16" s="22"/>
      <c r="G16" s="22"/>
      <c r="H16" s="22"/>
    </row>
    <row r="17" spans="1:8" ht="12.75" customHeight="1">
      <c r="A17" s="264" t="s">
        <v>105</v>
      </c>
      <c r="B17" s="264"/>
      <c r="C17" s="264"/>
      <c r="D17" s="264"/>
      <c r="E17" s="37"/>
      <c r="F17" s="22"/>
      <c r="G17" s="22"/>
      <c r="H17" s="22"/>
    </row>
    <row r="18" spans="1:8" ht="12.75" customHeight="1">
      <c r="A18" s="264" t="s">
        <v>106</v>
      </c>
      <c r="B18" s="264"/>
      <c r="C18" s="264"/>
      <c r="D18" s="264"/>
      <c r="E18" s="37"/>
      <c r="F18" s="22"/>
      <c r="G18" s="22"/>
      <c r="H18" s="22"/>
    </row>
    <row r="19" spans="1:8" ht="12.75">
      <c r="A19" s="212" t="s">
        <v>107</v>
      </c>
      <c r="B19" s="212"/>
      <c r="C19" s="212"/>
      <c r="D19" s="212"/>
      <c r="E19" s="22"/>
      <c r="F19" s="22"/>
      <c r="G19" s="22"/>
      <c r="H19" s="22"/>
    </row>
    <row r="20" spans="1:8" ht="12.75">
      <c r="A20" s="214" t="s">
        <v>108</v>
      </c>
      <c r="B20" s="223"/>
      <c r="C20" s="223"/>
      <c r="D20" s="215"/>
      <c r="E20" s="26"/>
      <c r="F20" s="22"/>
      <c r="G20" s="22"/>
      <c r="H20" s="22"/>
    </row>
    <row r="21" spans="1:8" ht="12.75">
      <c r="A21" s="214" t="s">
        <v>109</v>
      </c>
      <c r="B21" s="223"/>
      <c r="C21" s="223"/>
      <c r="D21" s="215"/>
      <c r="E21" s="26"/>
      <c r="F21" s="22"/>
      <c r="G21" s="22"/>
      <c r="H21" s="22"/>
    </row>
    <row r="22" spans="1:8" ht="12.75">
      <c r="A22" s="275"/>
      <c r="B22" s="275"/>
      <c r="C22" s="275"/>
      <c r="D22" s="275"/>
      <c r="E22" s="26"/>
      <c r="F22" s="22"/>
      <c r="G22" s="22"/>
      <c r="H22" s="22"/>
    </row>
    <row r="23" spans="1:8" ht="12.75">
      <c r="A23" s="273" t="s">
        <v>110</v>
      </c>
      <c r="B23" s="273"/>
      <c r="C23" s="273"/>
      <c r="D23" s="273"/>
      <c r="E23" s="26"/>
      <c r="F23" s="22"/>
      <c r="G23" s="22"/>
      <c r="H23" s="22"/>
    </row>
    <row r="24" spans="1:8" ht="12.75">
      <c r="A24" s="275"/>
      <c r="B24" s="275"/>
      <c r="C24" s="275"/>
      <c r="D24" s="275"/>
      <c r="E24" s="26"/>
      <c r="F24" s="22"/>
      <c r="G24" s="22"/>
      <c r="H24" s="22"/>
    </row>
    <row r="25" spans="1:8" ht="23.25" customHeight="1">
      <c r="A25" s="267" t="s">
        <v>111</v>
      </c>
      <c r="B25" s="267"/>
      <c r="C25" s="267"/>
      <c r="D25" s="267"/>
      <c r="E25" s="36"/>
      <c r="F25" s="23"/>
      <c r="G25" s="23"/>
      <c r="H25" s="23"/>
    </row>
    <row r="26" spans="1:8" ht="23.25" customHeight="1">
      <c r="A26" s="264" t="s">
        <v>203</v>
      </c>
      <c r="B26" s="264"/>
      <c r="C26" s="264"/>
      <c r="D26" s="264"/>
      <c r="E26" s="9"/>
      <c r="F26" s="9"/>
      <c r="G26" s="9"/>
      <c r="H26" s="9"/>
    </row>
    <row r="27" spans="1:8" ht="12.75">
      <c r="A27" s="234" t="s">
        <v>202</v>
      </c>
      <c r="B27" s="234"/>
      <c r="C27" s="234"/>
      <c r="D27" s="234"/>
      <c r="E27" s="9"/>
      <c r="F27" s="9"/>
      <c r="G27" s="9"/>
      <c r="H27" s="9"/>
    </row>
    <row r="28" spans="1:8" ht="12.75">
      <c r="A28" s="212"/>
      <c r="B28" s="212"/>
      <c r="C28" s="212"/>
      <c r="D28" s="212"/>
      <c r="E28" s="9"/>
      <c r="F28" s="9"/>
      <c r="G28" s="9"/>
      <c r="H28" s="9"/>
    </row>
    <row r="29" spans="1:8" ht="12.75">
      <c r="A29" s="272" t="s">
        <v>200</v>
      </c>
      <c r="B29" s="272"/>
      <c r="C29" s="272"/>
      <c r="D29" s="272"/>
      <c r="E29" s="9"/>
      <c r="F29" s="9"/>
      <c r="G29" s="9"/>
      <c r="H29" s="9"/>
    </row>
    <row r="30" spans="1:8" ht="12.75">
      <c r="A30" s="212"/>
      <c r="B30" s="212"/>
      <c r="C30" s="212"/>
      <c r="D30" s="212"/>
      <c r="E30" s="9"/>
      <c r="F30" s="9"/>
      <c r="G30" s="9"/>
      <c r="H30" s="9"/>
    </row>
    <row r="31" spans="1:8" ht="23.25" customHeight="1">
      <c r="A31" s="209" t="s">
        <v>115</v>
      </c>
      <c r="B31" s="210"/>
      <c r="C31" s="210"/>
      <c r="D31" s="211"/>
      <c r="E31" s="9"/>
      <c r="F31" s="9"/>
      <c r="G31" s="9"/>
      <c r="H31" s="9"/>
    </row>
    <row r="32" spans="1:4" ht="12.75">
      <c r="A32" s="274"/>
      <c r="B32" s="274"/>
      <c r="C32" s="274"/>
      <c r="D32" s="274"/>
    </row>
    <row r="33" spans="1:4" ht="12.75">
      <c r="A33" s="274"/>
      <c r="B33" s="274"/>
      <c r="C33" s="274"/>
      <c r="D33" s="274"/>
    </row>
  </sheetData>
  <sheetProtection/>
  <mergeCells count="34">
    <mergeCell ref="A19:D19"/>
    <mergeCell ref="A18:D18"/>
    <mergeCell ref="A21:D21"/>
    <mergeCell ref="A20:D20"/>
    <mergeCell ref="A32:D32"/>
    <mergeCell ref="A33:D33"/>
    <mergeCell ref="A24:D24"/>
    <mergeCell ref="A25:D25"/>
    <mergeCell ref="A31:D31"/>
    <mergeCell ref="A22:D22"/>
    <mergeCell ref="A30:D30"/>
    <mergeCell ref="A29:D29"/>
    <mergeCell ref="A28:D28"/>
    <mergeCell ref="A27:D27"/>
    <mergeCell ref="A26:D26"/>
    <mergeCell ref="A23:D23"/>
    <mergeCell ref="A13:D13"/>
    <mergeCell ref="A1:H1"/>
    <mergeCell ref="A3:H3"/>
    <mergeCell ref="A8:D9"/>
    <mergeCell ref="E8:E9"/>
    <mergeCell ref="F8:F9"/>
    <mergeCell ref="A7:H7"/>
    <mergeCell ref="G8:G9"/>
    <mergeCell ref="A17:D17"/>
    <mergeCell ref="A2:H2"/>
    <mergeCell ref="A4:H4"/>
    <mergeCell ref="H8:H9"/>
    <mergeCell ref="A15:D15"/>
    <mergeCell ref="A11:D11"/>
    <mergeCell ref="A14:D14"/>
    <mergeCell ref="A10:D10"/>
    <mergeCell ref="A12:D12"/>
    <mergeCell ref="A16:D1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75390625" style="0" customWidth="1"/>
    <col min="4" max="4" width="11.25390625" style="0" customWidth="1"/>
    <col min="5" max="5" width="12.625" style="0" customWidth="1"/>
  </cols>
  <sheetData>
    <row r="1" spans="1:6" ht="12" customHeight="1">
      <c r="A1" s="15"/>
      <c r="B1" s="66" t="s">
        <v>136</v>
      </c>
      <c r="C1" s="42"/>
      <c r="D1" s="42"/>
      <c r="E1" s="42"/>
      <c r="F1" s="40"/>
    </row>
    <row r="2" spans="1:2" ht="12.75">
      <c r="A2" s="263" t="s">
        <v>96</v>
      </c>
      <c r="B2" s="263"/>
    </row>
    <row r="3" spans="1:2" ht="12.75">
      <c r="A3" s="252" t="s">
        <v>5</v>
      </c>
      <c r="B3" s="252"/>
    </row>
    <row r="4" spans="1:2" ht="12.75">
      <c r="A4" s="14" t="s">
        <v>127</v>
      </c>
      <c r="B4" s="17" t="s">
        <v>3</v>
      </c>
    </row>
    <row r="5" spans="1:2" ht="12.75">
      <c r="A5" s="12"/>
      <c r="B5" s="13"/>
    </row>
    <row r="6" spans="1:2" ht="12.75">
      <c r="A6" s="12"/>
      <c r="B6" s="13"/>
    </row>
    <row r="7" spans="1:2" ht="12.75">
      <c r="A7" s="12"/>
      <c r="B7" s="13"/>
    </row>
    <row r="8" spans="1:2" ht="12.75">
      <c r="A8" s="16" t="s">
        <v>12</v>
      </c>
      <c r="B8" s="13"/>
    </row>
    <row r="9" spans="1:5" ht="12.75">
      <c r="A9" s="253" t="s">
        <v>137</v>
      </c>
      <c r="B9" s="253"/>
      <c r="C9" s="253"/>
      <c r="D9" s="253"/>
      <c r="E9" s="253"/>
    </row>
    <row r="10" spans="1:5" ht="12.75">
      <c r="A10" s="254" t="s">
        <v>138</v>
      </c>
      <c r="B10" s="254"/>
      <c r="C10" s="254"/>
      <c r="D10" s="254"/>
      <c r="E10" s="254"/>
    </row>
    <row r="11" spans="1:5" ht="12.75">
      <c r="A11" s="6"/>
      <c r="B11" s="6"/>
      <c r="C11" s="6"/>
      <c r="D11" s="6"/>
      <c r="E11" s="6"/>
    </row>
    <row r="12" spans="1:5" ht="12.75" customHeight="1">
      <c r="A12" s="257" t="s">
        <v>127</v>
      </c>
      <c r="B12" s="259" t="s">
        <v>3</v>
      </c>
      <c r="C12" s="244" t="s">
        <v>33</v>
      </c>
      <c r="D12" s="244" t="s">
        <v>19</v>
      </c>
      <c r="E12" s="261" t="s">
        <v>20</v>
      </c>
    </row>
    <row r="13" spans="1:5" ht="12.75">
      <c r="A13" s="258"/>
      <c r="B13" s="260"/>
      <c r="C13" s="245"/>
      <c r="D13" s="245"/>
      <c r="E13" s="262"/>
    </row>
    <row r="14" spans="1:5" ht="12.75">
      <c r="A14" s="65"/>
      <c r="B14" s="65"/>
      <c r="C14" s="65"/>
      <c r="D14" s="65"/>
      <c r="E14" s="65"/>
    </row>
    <row r="15" spans="1:5" ht="12.75">
      <c r="A15" s="65"/>
      <c r="B15" s="65"/>
      <c r="C15" s="65"/>
      <c r="D15" s="65"/>
      <c r="E15" s="65"/>
    </row>
    <row r="16" spans="1:5" ht="12.75">
      <c r="A16" s="16" t="s">
        <v>12</v>
      </c>
      <c r="B16" s="65"/>
      <c r="C16" s="65"/>
      <c r="D16" s="65"/>
      <c r="E16" s="65"/>
    </row>
    <row r="17" spans="1:5" ht="12.75">
      <c r="A17" s="62"/>
      <c r="B17" s="62"/>
      <c r="C17" s="62"/>
      <c r="D17" s="62"/>
      <c r="E17" s="62"/>
    </row>
    <row r="18" spans="1:5" ht="12.75">
      <c r="A18" s="253" t="s">
        <v>140</v>
      </c>
      <c r="B18" s="253"/>
      <c r="C18" s="253"/>
      <c r="D18" s="253"/>
      <c r="E18" s="253"/>
    </row>
    <row r="19" spans="1:5" ht="12.75">
      <c r="A19" s="254" t="s">
        <v>139</v>
      </c>
      <c r="B19" s="254"/>
      <c r="C19" s="254"/>
      <c r="D19" s="254"/>
      <c r="E19" s="254"/>
    </row>
    <row r="20" spans="1:5" ht="12" customHeight="1">
      <c r="A20" s="237" t="s">
        <v>5</v>
      </c>
      <c r="B20" s="237"/>
      <c r="C20" s="237"/>
      <c r="D20" s="237"/>
      <c r="E20" s="237"/>
    </row>
    <row r="21" spans="1:5" ht="12.75" customHeight="1">
      <c r="A21" s="255" t="s">
        <v>131</v>
      </c>
      <c r="B21" s="259" t="s">
        <v>3</v>
      </c>
      <c r="C21" s="244" t="s">
        <v>33</v>
      </c>
      <c r="D21" s="244" t="s">
        <v>19</v>
      </c>
      <c r="E21" s="261" t="s">
        <v>20</v>
      </c>
    </row>
    <row r="22" spans="1:5" ht="14.25" customHeight="1">
      <c r="A22" s="256"/>
      <c r="B22" s="260"/>
      <c r="C22" s="245"/>
      <c r="D22" s="245"/>
      <c r="E22" s="262"/>
    </row>
    <row r="23" spans="1:5" ht="12.75">
      <c r="A23" s="12"/>
      <c r="B23" s="13"/>
      <c r="C23" s="8"/>
      <c r="D23" s="8"/>
      <c r="E23" s="8"/>
    </row>
    <row r="24" spans="1:5" ht="12.75">
      <c r="A24" s="12"/>
      <c r="B24" s="13"/>
      <c r="C24" s="8"/>
      <c r="D24" s="8"/>
      <c r="E24" s="8"/>
    </row>
    <row r="25" spans="1:5" ht="12.75">
      <c r="A25" s="16" t="s">
        <v>12</v>
      </c>
      <c r="B25" s="13"/>
      <c r="C25" s="9"/>
      <c r="D25" s="9"/>
      <c r="E25" s="9"/>
    </row>
    <row r="27" spans="1:5" ht="12.75">
      <c r="A27" s="253" t="s">
        <v>141</v>
      </c>
      <c r="B27" s="253"/>
      <c r="C27" s="253"/>
      <c r="D27" s="253"/>
      <c r="E27" s="253"/>
    </row>
    <row r="28" spans="1:5" ht="12.75">
      <c r="A28" s="263" t="s">
        <v>100</v>
      </c>
      <c r="B28" s="263"/>
      <c r="C28" s="263"/>
      <c r="D28" s="263"/>
      <c r="E28" s="263"/>
    </row>
    <row r="29" spans="1:5" ht="12.75">
      <c r="A29" s="237" t="s">
        <v>5</v>
      </c>
      <c r="B29" s="237"/>
      <c r="C29" s="237"/>
      <c r="D29" s="237"/>
      <c r="E29" s="237"/>
    </row>
    <row r="30" spans="1:5" ht="12.75" customHeight="1">
      <c r="A30" s="255" t="s">
        <v>131</v>
      </c>
      <c r="B30" s="259" t="s">
        <v>3</v>
      </c>
      <c r="C30" s="244" t="s">
        <v>33</v>
      </c>
      <c r="D30" s="244" t="s">
        <v>19</v>
      </c>
      <c r="E30" s="261" t="s">
        <v>20</v>
      </c>
    </row>
    <row r="31" spans="1:5" ht="12.75">
      <c r="A31" s="256"/>
      <c r="B31" s="260"/>
      <c r="C31" s="245"/>
      <c r="D31" s="245"/>
      <c r="E31" s="262"/>
    </row>
    <row r="32" spans="1:5" ht="12.75">
      <c r="A32" s="12"/>
      <c r="B32" s="13"/>
      <c r="C32" s="8"/>
      <c r="D32" s="8"/>
      <c r="E32" s="8"/>
    </row>
    <row r="33" spans="1:5" ht="12.75">
      <c r="A33" s="12"/>
      <c r="B33" s="13"/>
      <c r="C33" s="8"/>
      <c r="D33" s="8"/>
      <c r="E33" s="8"/>
    </row>
    <row r="34" spans="1:5" ht="12.75">
      <c r="A34" s="12"/>
      <c r="B34" s="13"/>
      <c r="C34" s="8"/>
      <c r="D34" s="8"/>
      <c r="E34" s="8"/>
    </row>
    <row r="35" spans="1:5" ht="12.75">
      <c r="A35" s="16" t="s">
        <v>12</v>
      </c>
      <c r="B35" s="13"/>
      <c r="C35" s="9"/>
      <c r="D35" s="13"/>
      <c r="E35" s="9"/>
    </row>
    <row r="37" spans="1:5" ht="12.75">
      <c r="A37" s="253" t="s">
        <v>142</v>
      </c>
      <c r="B37" s="253"/>
      <c r="C37" s="253"/>
      <c r="D37" s="253"/>
      <c r="E37" s="253"/>
    </row>
    <row r="38" spans="1:5" ht="12.75">
      <c r="A38" s="254" t="s">
        <v>201</v>
      </c>
      <c r="B38" s="254"/>
      <c r="C38" s="254"/>
      <c r="D38" s="254"/>
      <c r="E38" s="254"/>
    </row>
    <row r="39" spans="1:5" ht="12.75">
      <c r="A39" s="6"/>
      <c r="B39" s="6"/>
      <c r="C39" s="6"/>
      <c r="D39" s="6"/>
      <c r="E39" s="6" t="s">
        <v>1</v>
      </c>
    </row>
    <row r="40" spans="1:5" ht="12.75" customHeight="1">
      <c r="A40" s="257" t="s">
        <v>127</v>
      </c>
      <c r="B40" s="259" t="s">
        <v>3</v>
      </c>
      <c r="C40" s="244" t="s">
        <v>33</v>
      </c>
      <c r="D40" s="244" t="s">
        <v>19</v>
      </c>
      <c r="E40" s="261" t="s">
        <v>20</v>
      </c>
    </row>
    <row r="41" spans="1:5" ht="12.75">
      <c r="A41" s="258"/>
      <c r="B41" s="260"/>
      <c r="C41" s="245"/>
      <c r="D41" s="245"/>
      <c r="E41" s="262"/>
    </row>
    <row r="42" spans="1:5" ht="12.75">
      <c r="A42" s="65"/>
      <c r="B42" s="65"/>
      <c r="C42" s="65"/>
      <c r="D42" s="65"/>
      <c r="E42" s="65"/>
    </row>
    <row r="43" spans="1:5" ht="12.75">
      <c r="A43" s="65"/>
      <c r="B43" s="65"/>
      <c r="C43" s="65"/>
      <c r="D43" s="65"/>
      <c r="E43" s="65"/>
    </row>
    <row r="44" spans="1:5" ht="12.75">
      <c r="A44" s="65"/>
      <c r="B44" s="65"/>
      <c r="C44" s="65"/>
      <c r="D44" s="65"/>
      <c r="E44" s="65"/>
    </row>
    <row r="45" spans="1:5" ht="12.75">
      <c r="A45" s="16" t="s">
        <v>12</v>
      </c>
      <c r="B45" s="65"/>
      <c r="C45" s="65"/>
      <c r="D45" s="65"/>
      <c r="E45" s="65"/>
    </row>
    <row r="47" spans="1:5" ht="12.75">
      <c r="A47" s="253" t="s">
        <v>143</v>
      </c>
      <c r="B47" s="253"/>
      <c r="C47" s="253"/>
      <c r="D47" s="253"/>
      <c r="E47" s="253"/>
    </row>
    <row r="48" spans="1:5" ht="12.75">
      <c r="A48" s="254" t="s">
        <v>202</v>
      </c>
      <c r="B48" s="254"/>
      <c r="C48" s="254"/>
      <c r="D48" s="254"/>
      <c r="E48" s="254"/>
    </row>
    <row r="49" spans="1:5" ht="12.75">
      <c r="A49" s="6"/>
      <c r="B49" s="6"/>
      <c r="C49" s="6"/>
      <c r="D49" s="6"/>
      <c r="E49" s="6" t="s">
        <v>1</v>
      </c>
    </row>
    <row r="50" spans="1:5" ht="12.75" customHeight="1">
      <c r="A50" s="257" t="s">
        <v>127</v>
      </c>
      <c r="B50" s="259" t="s">
        <v>3</v>
      </c>
      <c r="C50" s="244" t="s">
        <v>33</v>
      </c>
      <c r="D50" s="244" t="s">
        <v>19</v>
      </c>
      <c r="E50" s="261" t="s">
        <v>20</v>
      </c>
    </row>
    <row r="51" spans="1:5" ht="12.75">
      <c r="A51" s="258"/>
      <c r="B51" s="260"/>
      <c r="C51" s="245"/>
      <c r="D51" s="245"/>
      <c r="E51" s="262"/>
    </row>
    <row r="52" spans="1:5" ht="12.75">
      <c r="A52" s="65"/>
      <c r="B52" s="65"/>
      <c r="C52" s="65"/>
      <c r="D52" s="65"/>
      <c r="E52" s="65"/>
    </row>
    <row r="53" spans="1:5" ht="12.75">
      <c r="A53" s="65"/>
      <c r="B53" s="65"/>
      <c r="C53" s="65"/>
      <c r="D53" s="65"/>
      <c r="E53" s="65"/>
    </row>
    <row r="54" spans="1:5" ht="12.75">
      <c r="A54" s="65"/>
      <c r="B54" s="65"/>
      <c r="C54" s="65"/>
      <c r="D54" s="65"/>
      <c r="E54" s="65"/>
    </row>
    <row r="55" spans="1:5" ht="12.75">
      <c r="A55" s="16" t="s">
        <v>12</v>
      </c>
      <c r="B55" s="65"/>
      <c r="C55" s="65"/>
      <c r="D55" s="65"/>
      <c r="E55" s="65"/>
    </row>
  </sheetData>
  <sheetProtection/>
  <mergeCells count="39"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3.75390625" style="0" customWidth="1"/>
    <col min="2" max="2" width="12.625" style="0" customWidth="1"/>
    <col min="3" max="3" width="12.875" style="0" customWidth="1"/>
    <col min="4" max="5" width="12.375" style="0" customWidth="1"/>
    <col min="9" max="9" width="11.625" style="0" customWidth="1"/>
  </cols>
  <sheetData>
    <row r="1" spans="1:5" ht="12.75">
      <c r="A1" s="235" t="s">
        <v>119</v>
      </c>
      <c r="B1" s="235"/>
      <c r="C1" s="235"/>
      <c r="D1" s="235"/>
      <c r="E1" s="235"/>
    </row>
    <row r="2" spans="1:5" ht="12.75">
      <c r="A2" s="38"/>
      <c r="B2" s="38"/>
      <c r="C2" s="38"/>
      <c r="D2" s="38"/>
      <c r="E2" s="38"/>
    </row>
    <row r="3" spans="1:5" ht="12.75">
      <c r="A3" s="38"/>
      <c r="B3" s="38"/>
      <c r="C3" s="38"/>
      <c r="D3" s="38"/>
      <c r="E3" s="38"/>
    </row>
    <row r="4" spans="1:5" ht="12.75">
      <c r="A4" s="236" t="s">
        <v>323</v>
      </c>
      <c r="B4" s="236"/>
      <c r="C4" s="236"/>
      <c r="D4" s="236"/>
      <c r="E4" s="236"/>
    </row>
    <row r="5" spans="1:5" ht="12.75">
      <c r="A5" s="236"/>
      <c r="B5" s="236"/>
      <c r="C5" s="236"/>
      <c r="D5" s="236"/>
      <c r="E5" s="236"/>
    </row>
    <row r="6" spans="1:2" ht="12.75">
      <c r="A6" s="237" t="s">
        <v>1</v>
      </c>
      <c r="B6" s="237"/>
    </row>
    <row r="7" spans="1:5" ht="12.75" customHeight="1">
      <c r="A7" s="238" t="s">
        <v>2</v>
      </c>
      <c r="B7" s="244" t="s">
        <v>6</v>
      </c>
      <c r="C7" s="246" t="s">
        <v>286</v>
      </c>
      <c r="D7" s="246" t="s">
        <v>317</v>
      </c>
      <c r="E7" s="220" t="s">
        <v>12</v>
      </c>
    </row>
    <row r="8" spans="1:5" ht="12.75">
      <c r="A8" s="241"/>
      <c r="B8" s="245"/>
      <c r="C8" s="246"/>
      <c r="D8" s="246"/>
      <c r="E8" s="220"/>
    </row>
    <row r="9" spans="1:5" ht="12.75">
      <c r="A9" s="74" t="s">
        <v>285</v>
      </c>
      <c r="B9" s="9"/>
      <c r="C9" s="13" t="s">
        <v>150</v>
      </c>
      <c r="D9" s="13" t="s">
        <v>150</v>
      </c>
      <c r="E9" s="9"/>
    </row>
    <row r="10" spans="1:5" ht="12.75">
      <c r="A10" s="74" t="s">
        <v>46</v>
      </c>
      <c r="B10" s="24"/>
      <c r="C10" s="24"/>
      <c r="D10" s="24"/>
      <c r="E10" s="24"/>
    </row>
    <row r="11" spans="1:5" ht="12.75">
      <c r="A11" s="59" t="s">
        <v>193</v>
      </c>
      <c r="B11" s="24">
        <v>10837</v>
      </c>
      <c r="C11" s="24"/>
      <c r="D11" s="24"/>
      <c r="E11" s="24">
        <f>SUM(B11:D11)</f>
        <v>10837</v>
      </c>
    </row>
    <row r="12" spans="1:5" ht="12.75">
      <c r="A12" s="74" t="s">
        <v>112</v>
      </c>
      <c r="B12" s="24"/>
      <c r="C12" s="24"/>
      <c r="D12" s="24"/>
      <c r="E12" s="24"/>
    </row>
    <row r="13" spans="1:5" ht="12.75">
      <c r="A13" s="74" t="s">
        <v>113</v>
      </c>
      <c r="B13" s="24"/>
      <c r="C13" s="24"/>
      <c r="D13" s="24"/>
      <c r="E13" s="24"/>
    </row>
    <row r="14" spans="1:5" ht="12.75">
      <c r="A14" s="59" t="s">
        <v>192</v>
      </c>
      <c r="B14" s="24"/>
      <c r="C14" s="24">
        <v>1434</v>
      </c>
      <c r="D14" s="24">
        <v>486</v>
      </c>
      <c r="E14" s="24">
        <f>SUM(C14:D14)</f>
        <v>1920</v>
      </c>
    </row>
    <row r="15" spans="1:5" ht="12.75">
      <c r="A15" s="59" t="s">
        <v>199</v>
      </c>
      <c r="B15" s="24"/>
      <c r="C15" s="24"/>
      <c r="D15" s="24"/>
      <c r="E15" s="24"/>
    </row>
    <row r="16" spans="1:5" ht="12.75">
      <c r="A16" s="59" t="s">
        <v>222</v>
      </c>
      <c r="B16" s="24"/>
      <c r="C16" s="24" t="s">
        <v>150</v>
      </c>
      <c r="D16" s="24" t="s">
        <v>150</v>
      </c>
      <c r="E16" s="24"/>
    </row>
    <row r="17" spans="1:5" ht="12.75">
      <c r="A17" s="36" t="s">
        <v>223</v>
      </c>
      <c r="B17" s="46">
        <f>SUM(B11:B16)</f>
        <v>10837</v>
      </c>
      <c r="C17" s="46">
        <f>SUM(C14:C16)</f>
        <v>1434</v>
      </c>
      <c r="D17" s="46">
        <f>SUM(D14)</f>
        <v>486</v>
      </c>
      <c r="E17" s="46">
        <f>SUM(E9:E16)</f>
        <v>12757</v>
      </c>
    </row>
    <row r="20" spans="1:9" ht="12.75">
      <c r="A20" s="235" t="s">
        <v>265</v>
      </c>
      <c r="B20" s="235"/>
      <c r="C20" s="235"/>
      <c r="D20" s="235"/>
      <c r="E20" s="235"/>
      <c r="F20" s="235"/>
      <c r="G20" s="235"/>
      <c r="H20" s="235"/>
      <c r="I20" s="235"/>
    </row>
    <row r="22" spans="1:9" ht="12.75">
      <c r="A22" s="236" t="s">
        <v>323</v>
      </c>
      <c r="B22" s="236"/>
      <c r="C22" s="236"/>
      <c r="D22" s="236"/>
      <c r="E22" s="236"/>
      <c r="F22" s="236"/>
      <c r="G22" s="236"/>
      <c r="H22" s="236"/>
      <c r="I22" s="236"/>
    </row>
    <row r="23" spans="1:9" ht="12.75">
      <c r="A23" s="236" t="s">
        <v>267</v>
      </c>
      <c r="B23" s="236"/>
      <c r="C23" s="236"/>
      <c r="D23" s="236"/>
      <c r="E23" s="236"/>
      <c r="F23" s="236"/>
      <c r="G23" s="236"/>
      <c r="H23" s="236"/>
      <c r="I23" s="236"/>
    </row>
    <row r="25" spans="1:9" ht="12.75" customHeight="1">
      <c r="A25" s="261" t="s">
        <v>2</v>
      </c>
      <c r="B25" s="246" t="s">
        <v>266</v>
      </c>
      <c r="C25" s="246"/>
      <c r="D25" s="246"/>
      <c r="E25" s="246"/>
      <c r="F25" s="246"/>
      <c r="G25" s="246"/>
      <c r="H25" s="246"/>
      <c r="I25" s="246"/>
    </row>
    <row r="26" spans="1:9" ht="12.75">
      <c r="A26" s="262"/>
      <c r="B26" s="32"/>
      <c r="C26" s="32"/>
      <c r="D26" s="32"/>
      <c r="E26" s="31"/>
      <c r="F26" s="9"/>
      <c r="G26" s="9"/>
      <c r="H26" s="9"/>
      <c r="I26" s="22" t="s">
        <v>15</v>
      </c>
    </row>
    <row r="27" spans="1:9" ht="12.75">
      <c r="A27" s="74" t="s">
        <v>285</v>
      </c>
      <c r="B27" s="13" t="s">
        <v>150</v>
      </c>
      <c r="C27" s="13" t="s">
        <v>150</v>
      </c>
      <c r="D27" s="13" t="s">
        <v>150</v>
      </c>
      <c r="E27" s="13" t="s">
        <v>150</v>
      </c>
      <c r="F27" s="13" t="s">
        <v>150</v>
      </c>
      <c r="G27" s="13" t="s">
        <v>150</v>
      </c>
      <c r="H27" s="13" t="s">
        <v>150</v>
      </c>
      <c r="I27" s="13" t="s">
        <v>150</v>
      </c>
    </row>
    <row r="28" spans="1:9" ht="12.75">
      <c r="A28" s="74" t="s">
        <v>46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59" t="s">
        <v>193</v>
      </c>
      <c r="B29" s="9"/>
      <c r="C29" s="9"/>
      <c r="D29" s="9"/>
      <c r="E29" s="9"/>
      <c r="F29" s="9"/>
      <c r="G29" s="9"/>
      <c r="H29" s="9"/>
      <c r="I29" s="9"/>
    </row>
    <row r="30" spans="1:9" ht="12.75">
      <c r="A30" s="74" t="s">
        <v>112</v>
      </c>
      <c r="B30" s="9"/>
      <c r="C30" s="9"/>
      <c r="D30" s="9"/>
      <c r="E30" s="9"/>
      <c r="F30" s="9"/>
      <c r="G30" s="9"/>
      <c r="H30" s="9"/>
      <c r="I30" s="9"/>
    </row>
    <row r="31" spans="1:9" ht="12.75">
      <c r="A31" s="74" t="s">
        <v>113</v>
      </c>
      <c r="B31" s="9"/>
      <c r="C31" s="9"/>
      <c r="D31" s="9"/>
      <c r="E31" s="9"/>
      <c r="F31" s="9"/>
      <c r="G31" s="9"/>
      <c r="H31" s="9"/>
      <c r="I31" s="9"/>
    </row>
    <row r="32" spans="1:9" ht="12.75">
      <c r="A32" s="59" t="s">
        <v>192</v>
      </c>
      <c r="B32" s="9"/>
      <c r="C32" s="9"/>
      <c r="D32" s="9"/>
      <c r="E32" s="9"/>
      <c r="F32" s="9"/>
      <c r="G32" s="9"/>
      <c r="H32" s="9"/>
      <c r="I32" s="9"/>
    </row>
    <row r="33" spans="1:9" ht="12.75">
      <c r="A33" s="59" t="s">
        <v>199</v>
      </c>
      <c r="B33" s="9"/>
      <c r="C33" s="9"/>
      <c r="D33" s="9"/>
      <c r="E33" s="9"/>
      <c r="F33" s="9"/>
      <c r="G33" s="9"/>
      <c r="H33" s="9"/>
      <c r="I33" s="9"/>
    </row>
    <row r="34" spans="1:9" ht="12.75">
      <c r="A34" s="59" t="s">
        <v>222</v>
      </c>
      <c r="B34" s="13" t="s">
        <v>150</v>
      </c>
      <c r="C34" s="13" t="s">
        <v>150</v>
      </c>
      <c r="D34" s="13" t="s">
        <v>150</v>
      </c>
      <c r="E34" s="13" t="s">
        <v>150</v>
      </c>
      <c r="F34" s="13" t="s">
        <v>150</v>
      </c>
      <c r="G34" s="13" t="s">
        <v>150</v>
      </c>
      <c r="H34" s="13" t="s">
        <v>150</v>
      </c>
      <c r="I34" s="13" t="s">
        <v>150</v>
      </c>
    </row>
    <row r="35" spans="1:9" ht="12.75">
      <c r="A35" s="36" t="s">
        <v>223</v>
      </c>
      <c r="B35" s="9"/>
      <c r="C35" s="9"/>
      <c r="D35" s="9"/>
      <c r="E35" s="9"/>
      <c r="F35" s="9"/>
      <c r="G35" s="9"/>
      <c r="H35" s="9"/>
      <c r="I35" s="9"/>
    </row>
  </sheetData>
  <sheetProtection/>
  <mergeCells count="14">
    <mergeCell ref="A20:I20"/>
    <mergeCell ref="A23:I23"/>
    <mergeCell ref="A25:A26"/>
    <mergeCell ref="B25:I25"/>
    <mergeCell ref="A22:I22"/>
    <mergeCell ref="E7:E8"/>
    <mergeCell ref="A1:E1"/>
    <mergeCell ref="A5:E5"/>
    <mergeCell ref="A4:E4"/>
    <mergeCell ref="B7:B8"/>
    <mergeCell ref="C7:C8"/>
    <mergeCell ref="D7:D8"/>
    <mergeCell ref="A6:B6"/>
    <mergeCell ref="A7:A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H43" sqref="H43"/>
    </sheetView>
  </sheetViews>
  <sheetFormatPr defaultColWidth="9.00390625" defaultRowHeight="12.75"/>
  <cols>
    <col min="4" max="4" width="28.375" style="0" customWidth="1"/>
    <col min="5" max="5" width="12.75390625" style="0" customWidth="1"/>
    <col min="6" max="6" width="13.00390625" style="0" customWidth="1"/>
    <col min="7" max="7" width="14.625" style="0" customWidth="1"/>
  </cols>
  <sheetData>
    <row r="3" spans="1:7" ht="12.75">
      <c r="A3" s="235" t="s">
        <v>240</v>
      </c>
      <c r="B3" s="235"/>
      <c r="C3" s="235"/>
      <c r="D3" s="235"/>
      <c r="E3" s="235"/>
      <c r="F3" s="235"/>
      <c r="G3" s="235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236" t="s">
        <v>324</v>
      </c>
      <c r="B5" s="236"/>
      <c r="C5" s="236"/>
      <c r="D5" s="236"/>
      <c r="E5" s="236"/>
      <c r="F5" s="236"/>
      <c r="G5" s="236"/>
    </row>
    <row r="6" spans="1:7" ht="12.75">
      <c r="A6" s="236" t="s">
        <v>31</v>
      </c>
      <c r="B6" s="236"/>
      <c r="C6" s="236"/>
      <c r="D6" s="236"/>
      <c r="E6" s="236"/>
      <c r="F6" s="236"/>
      <c r="G6" s="236"/>
    </row>
    <row r="7" spans="1:7" ht="12.75">
      <c r="A7" s="237" t="s">
        <v>1</v>
      </c>
      <c r="B7" s="237"/>
      <c r="C7" s="237"/>
      <c r="D7" s="237"/>
      <c r="E7" s="237"/>
      <c r="F7" s="237"/>
      <c r="G7" s="237"/>
    </row>
    <row r="8" spans="1:7" ht="12.75" customHeight="1">
      <c r="A8" s="238" t="s">
        <v>2</v>
      </c>
      <c r="B8" s="239"/>
      <c r="C8" s="239"/>
      <c r="D8" s="240"/>
      <c r="E8" s="244" t="s">
        <v>24</v>
      </c>
      <c r="F8" s="246" t="s">
        <v>29</v>
      </c>
      <c r="G8" s="220" t="s">
        <v>12</v>
      </c>
    </row>
    <row r="9" spans="1:7" ht="12.75">
      <c r="A9" s="241"/>
      <c r="B9" s="242"/>
      <c r="C9" s="242"/>
      <c r="D9" s="243"/>
      <c r="E9" s="245"/>
      <c r="F9" s="246"/>
      <c r="G9" s="220"/>
    </row>
    <row r="10" spans="1:7" ht="12.75">
      <c r="A10" s="250" t="s">
        <v>70</v>
      </c>
      <c r="B10" s="250"/>
      <c r="C10" s="250"/>
      <c r="D10" s="250"/>
      <c r="E10" s="29">
        <v>62793</v>
      </c>
      <c r="F10" s="29"/>
      <c r="G10" s="122">
        <f>E10</f>
        <v>62793</v>
      </c>
    </row>
    <row r="11" spans="1:7" ht="12.75">
      <c r="A11" s="212" t="s">
        <v>217</v>
      </c>
      <c r="B11" s="212"/>
      <c r="C11" s="212"/>
      <c r="D11" s="212"/>
      <c r="E11" s="22">
        <v>39346</v>
      </c>
      <c r="F11" s="22"/>
      <c r="G11" s="122">
        <f>E11</f>
        <v>39346</v>
      </c>
    </row>
    <row r="12" spans="1:7" ht="23.25" customHeight="1">
      <c r="A12" s="224" t="s">
        <v>218</v>
      </c>
      <c r="B12" s="225"/>
      <c r="C12" s="225"/>
      <c r="D12" s="226"/>
      <c r="E12" s="22">
        <v>28517</v>
      </c>
      <c r="F12" s="22"/>
      <c r="G12" s="122">
        <f>E12</f>
        <v>28517</v>
      </c>
    </row>
    <row r="13" spans="1:7" ht="12.75">
      <c r="A13" s="214" t="s">
        <v>219</v>
      </c>
      <c r="B13" s="223"/>
      <c r="C13" s="223"/>
      <c r="D13" s="215"/>
      <c r="E13" s="22">
        <v>1969</v>
      </c>
      <c r="F13" s="22"/>
      <c r="G13" s="122">
        <f>E13</f>
        <v>1969</v>
      </c>
    </row>
    <row r="14" spans="1:7" ht="12.75">
      <c r="A14" s="214" t="s">
        <v>220</v>
      </c>
      <c r="B14" s="223"/>
      <c r="C14" s="223"/>
      <c r="D14" s="215"/>
      <c r="E14" s="22"/>
      <c r="F14" s="22"/>
      <c r="G14" s="122"/>
    </row>
    <row r="15" spans="1:7" ht="12.75">
      <c r="A15" s="214" t="s">
        <v>204</v>
      </c>
      <c r="B15" s="223"/>
      <c r="C15" s="223"/>
      <c r="D15" s="215"/>
      <c r="E15" s="22"/>
      <c r="F15" s="22"/>
      <c r="G15" s="122"/>
    </row>
    <row r="16" spans="1:7" ht="23.25" customHeight="1">
      <c r="A16" s="224" t="s">
        <v>73</v>
      </c>
      <c r="B16" s="225"/>
      <c r="C16" s="225"/>
      <c r="D16" s="226"/>
      <c r="E16" s="22"/>
      <c r="F16" s="22"/>
      <c r="G16" s="122"/>
    </row>
    <row r="17" spans="1:7" ht="23.25" customHeight="1">
      <c r="A17" s="224" t="s">
        <v>74</v>
      </c>
      <c r="B17" s="225"/>
      <c r="C17" s="225"/>
      <c r="D17" s="226"/>
      <c r="E17" s="22"/>
      <c r="F17" s="22"/>
      <c r="G17" s="122"/>
    </row>
    <row r="18" spans="1:7" ht="23.25" customHeight="1">
      <c r="A18" s="224" t="s">
        <v>75</v>
      </c>
      <c r="B18" s="225"/>
      <c r="C18" s="225"/>
      <c r="D18" s="226"/>
      <c r="E18" s="22"/>
      <c r="F18" s="22"/>
      <c r="G18" s="122"/>
    </row>
    <row r="19" spans="1:7" ht="12.75" customHeight="1">
      <c r="A19" s="224" t="s">
        <v>76</v>
      </c>
      <c r="B19" s="225"/>
      <c r="C19" s="225"/>
      <c r="D19" s="226"/>
      <c r="E19" s="22">
        <v>27309</v>
      </c>
      <c r="F19" s="22"/>
      <c r="G19" s="122">
        <f>E19</f>
        <v>27309</v>
      </c>
    </row>
    <row r="20" spans="1:7" ht="12.75" customHeight="1">
      <c r="A20" s="209" t="s">
        <v>114</v>
      </c>
      <c r="B20" s="210"/>
      <c r="C20" s="210"/>
      <c r="D20" s="211"/>
      <c r="E20" s="22">
        <f>SUM(E10:E19)</f>
        <v>159934</v>
      </c>
      <c r="F20" s="22"/>
      <c r="G20" s="122">
        <f>E20</f>
        <v>159934</v>
      </c>
    </row>
    <row r="21" spans="1:7" ht="12.75">
      <c r="A21" s="214"/>
      <c r="B21" s="223"/>
      <c r="C21" s="223"/>
      <c r="D21" s="215"/>
      <c r="E21" s="22"/>
      <c r="F21" s="22"/>
      <c r="G21" s="122"/>
    </row>
    <row r="22" spans="1:7" ht="12.75">
      <c r="A22" s="247" t="s">
        <v>86</v>
      </c>
      <c r="B22" s="248"/>
      <c r="C22" s="248"/>
      <c r="D22" s="249"/>
      <c r="E22" s="22">
        <v>27500</v>
      </c>
      <c r="F22" s="22"/>
      <c r="G22" s="122">
        <f>E22</f>
        <v>27500</v>
      </c>
    </row>
    <row r="23" spans="1:7" ht="12.75">
      <c r="A23" s="208"/>
      <c r="B23" s="208"/>
      <c r="C23" s="208"/>
      <c r="D23" s="208"/>
      <c r="E23" s="23"/>
      <c r="F23" s="22"/>
      <c r="G23" s="122"/>
    </row>
    <row r="24" spans="1:7" ht="12.75">
      <c r="A24" s="234" t="s">
        <v>87</v>
      </c>
      <c r="B24" s="234"/>
      <c r="C24" s="234"/>
      <c r="D24" s="234"/>
      <c r="E24" s="22"/>
      <c r="F24" s="22"/>
      <c r="G24" s="122"/>
    </row>
    <row r="25" spans="1:7" ht="12.75">
      <c r="A25" s="228" t="s">
        <v>88</v>
      </c>
      <c r="B25" s="228"/>
      <c r="C25" s="228"/>
      <c r="D25" s="228"/>
      <c r="E25" s="22">
        <v>414</v>
      </c>
      <c r="F25" s="22"/>
      <c r="G25" s="122">
        <f>E25</f>
        <v>414</v>
      </c>
    </row>
    <row r="26" spans="1:7" ht="12.75">
      <c r="A26" s="212" t="s">
        <v>89</v>
      </c>
      <c r="B26" s="212"/>
      <c r="C26" s="212"/>
      <c r="D26" s="212"/>
      <c r="E26" s="23"/>
      <c r="F26" s="22"/>
      <c r="G26" s="122"/>
    </row>
    <row r="27" spans="1:7" ht="12.75">
      <c r="A27" s="234" t="s">
        <v>206</v>
      </c>
      <c r="B27" s="234"/>
      <c r="C27" s="234"/>
      <c r="D27" s="234"/>
      <c r="E27" s="22"/>
      <c r="F27" s="22"/>
      <c r="G27" s="122"/>
    </row>
    <row r="28" spans="1:7" ht="12.75">
      <c r="A28" s="276" t="s">
        <v>221</v>
      </c>
      <c r="B28" s="277"/>
      <c r="C28" s="277"/>
      <c r="D28" s="278"/>
      <c r="E28" s="22"/>
      <c r="F28" s="22"/>
      <c r="G28" s="122">
        <f>E28</f>
        <v>0</v>
      </c>
    </row>
    <row r="29" spans="1:7" ht="12.75">
      <c r="A29" s="212" t="s">
        <v>90</v>
      </c>
      <c r="B29" s="212"/>
      <c r="C29" s="212"/>
      <c r="D29" s="212"/>
      <c r="E29" s="22"/>
      <c r="F29" s="22"/>
      <c r="G29" s="122">
        <f>E29</f>
        <v>0</v>
      </c>
    </row>
    <row r="30" spans="1:7" ht="12.75">
      <c r="A30" s="214" t="s">
        <v>91</v>
      </c>
      <c r="B30" s="223"/>
      <c r="C30" s="223"/>
      <c r="D30" s="215"/>
      <c r="E30" s="22"/>
      <c r="F30" s="22"/>
      <c r="G30" s="122">
        <f>E30</f>
        <v>0</v>
      </c>
    </row>
    <row r="31" spans="1:7" ht="12.75">
      <c r="A31" s="212" t="s">
        <v>196</v>
      </c>
      <c r="B31" s="212"/>
      <c r="C31" s="212"/>
      <c r="D31" s="212"/>
      <c r="E31" s="22"/>
      <c r="F31" s="22"/>
      <c r="G31" s="122">
        <f>E31</f>
        <v>0</v>
      </c>
    </row>
    <row r="32" spans="1:7" ht="12.75">
      <c r="A32" s="212" t="s">
        <v>92</v>
      </c>
      <c r="B32" s="208"/>
      <c r="C32" s="208"/>
      <c r="D32" s="208"/>
      <c r="E32" s="23"/>
      <c r="F32" s="22"/>
      <c r="G32" s="122"/>
    </row>
    <row r="33" spans="1:7" ht="12.75">
      <c r="A33" s="214" t="s">
        <v>198</v>
      </c>
      <c r="B33" s="223"/>
      <c r="C33" s="223"/>
      <c r="D33" s="215"/>
      <c r="E33" s="23"/>
      <c r="F33" s="22"/>
      <c r="G33" s="122"/>
    </row>
    <row r="34" spans="1:7" ht="12.75">
      <c r="A34" s="214" t="s">
        <v>197</v>
      </c>
      <c r="B34" s="223"/>
      <c r="C34" s="223"/>
      <c r="D34" s="215"/>
      <c r="E34" s="23"/>
      <c r="F34" s="22"/>
      <c r="G34" s="122"/>
    </row>
    <row r="35" spans="1:7" ht="12.75">
      <c r="A35" s="208" t="s">
        <v>93</v>
      </c>
      <c r="B35" s="208"/>
      <c r="C35" s="208"/>
      <c r="D35" s="208"/>
      <c r="E35" s="22">
        <f>SUM(E24:E34)</f>
        <v>414</v>
      </c>
      <c r="F35" s="22"/>
      <c r="G35" s="122">
        <f>E35</f>
        <v>414</v>
      </c>
    </row>
    <row r="36" spans="1:7" ht="12.75">
      <c r="A36" s="227"/>
      <c r="B36" s="227"/>
      <c r="C36" s="227"/>
      <c r="D36" s="227"/>
      <c r="E36" s="9"/>
      <c r="F36" s="9"/>
      <c r="G36" s="122"/>
    </row>
    <row r="37" spans="1:7" ht="23.25" customHeight="1">
      <c r="A37" s="224" t="s">
        <v>94</v>
      </c>
      <c r="B37" s="225"/>
      <c r="C37" s="225"/>
      <c r="D37" s="226"/>
      <c r="E37" s="9"/>
      <c r="F37" s="9"/>
      <c r="G37" s="122"/>
    </row>
    <row r="38" spans="1:7" ht="23.25" customHeight="1">
      <c r="A38" s="224" t="s">
        <v>209</v>
      </c>
      <c r="B38" s="225"/>
      <c r="C38" s="225"/>
      <c r="D38" s="226"/>
      <c r="E38" s="9"/>
      <c r="F38" s="9"/>
      <c r="G38" s="122"/>
    </row>
    <row r="39" spans="1:7" ht="12.75">
      <c r="A39" s="214" t="s">
        <v>210</v>
      </c>
      <c r="B39" s="223"/>
      <c r="C39" s="223"/>
      <c r="D39" s="215"/>
      <c r="E39" s="9"/>
      <c r="F39" s="9"/>
      <c r="G39" s="122"/>
    </row>
    <row r="40" spans="1:7" ht="12.75">
      <c r="A40" s="208" t="s">
        <v>95</v>
      </c>
      <c r="B40" s="208"/>
      <c r="C40" s="208"/>
      <c r="D40" s="208"/>
      <c r="E40" s="9"/>
      <c r="F40" s="9"/>
      <c r="G40" s="122"/>
    </row>
    <row r="41" spans="1:7" ht="12.75">
      <c r="A41" s="212"/>
      <c r="B41" s="212"/>
      <c r="C41" s="212"/>
      <c r="D41" s="212"/>
      <c r="E41" s="9"/>
      <c r="F41" s="9"/>
      <c r="G41" s="122"/>
    </row>
    <row r="42" spans="1:7" ht="12.75">
      <c r="A42" s="208" t="s">
        <v>177</v>
      </c>
      <c r="B42" s="208"/>
      <c r="C42" s="208"/>
      <c r="D42" s="208"/>
      <c r="E42" s="10">
        <f>SUM(E20+E22+E35)</f>
        <v>187848</v>
      </c>
      <c r="F42" s="10">
        <v>0</v>
      </c>
      <c r="G42" s="106">
        <f>SUM(E42:F42)</f>
        <v>187848</v>
      </c>
    </row>
  </sheetData>
  <sheetProtection/>
  <mergeCells count="41">
    <mergeCell ref="A42:D42"/>
    <mergeCell ref="A31:D31"/>
    <mergeCell ref="A32:D32"/>
    <mergeCell ref="A33:D33"/>
    <mergeCell ref="A40:D40"/>
    <mergeCell ref="A29:D29"/>
    <mergeCell ref="A38:D38"/>
    <mergeCell ref="A16:D16"/>
    <mergeCell ref="A41:D41"/>
    <mergeCell ref="A14:D14"/>
    <mergeCell ref="A15:D15"/>
    <mergeCell ref="A17:D17"/>
    <mergeCell ref="A39:D39"/>
    <mergeCell ref="A12:D12"/>
    <mergeCell ref="A8:D9"/>
    <mergeCell ref="G8:G9"/>
    <mergeCell ref="A10:D10"/>
    <mergeCell ref="E8:E9"/>
    <mergeCell ref="A30:D30"/>
    <mergeCell ref="A28:D28"/>
    <mergeCell ref="A27:D27"/>
    <mergeCell ref="A36:D36"/>
    <mergeCell ref="A26:D26"/>
    <mergeCell ref="A24:D24"/>
    <mergeCell ref="A3:G3"/>
    <mergeCell ref="A18:D18"/>
    <mergeCell ref="A5:G5"/>
    <mergeCell ref="A6:G6"/>
    <mergeCell ref="A7:G7"/>
    <mergeCell ref="A13:D13"/>
    <mergeCell ref="F8:F9"/>
    <mergeCell ref="A23:D23"/>
    <mergeCell ref="A11:D11"/>
    <mergeCell ref="A25:D25"/>
    <mergeCell ref="A37:D37"/>
    <mergeCell ref="A35:D35"/>
    <mergeCell ref="A19:D19"/>
    <mergeCell ref="A20:D20"/>
    <mergeCell ref="A34:D34"/>
    <mergeCell ref="A22:D22"/>
    <mergeCell ref="A21:D21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64"/>
  <sheetViews>
    <sheetView zoomScalePageLayoutView="0" workbookViewId="0" topLeftCell="A1">
      <selection activeCell="H166" sqref="H166"/>
    </sheetView>
  </sheetViews>
  <sheetFormatPr defaultColWidth="9.00390625" defaultRowHeight="12.75"/>
  <cols>
    <col min="4" max="4" width="25.875" style="0" customWidth="1"/>
    <col min="5" max="5" width="12.75390625" style="0" customWidth="1"/>
    <col min="6" max="6" width="11.875" style="0" customWidth="1"/>
    <col min="7" max="7" width="12.00390625" style="0" customWidth="1"/>
    <col min="8" max="8" width="10.625" style="40" customWidth="1"/>
  </cols>
  <sheetData>
    <row r="3" spans="1:8" ht="12.75">
      <c r="A3" s="235" t="s">
        <v>241</v>
      </c>
      <c r="B3" s="235"/>
      <c r="C3" s="235"/>
      <c r="D3" s="235"/>
      <c r="E3" s="235"/>
      <c r="F3" s="235"/>
      <c r="G3" s="235"/>
      <c r="H3" s="235"/>
    </row>
    <row r="4" spans="1:8" ht="12.75">
      <c r="A4" s="236" t="s">
        <v>325</v>
      </c>
      <c r="B4" s="236"/>
      <c r="C4" s="236"/>
      <c r="D4" s="236"/>
      <c r="E4" s="236"/>
      <c r="F4" s="236"/>
      <c r="G4" s="236"/>
      <c r="H4" s="236"/>
    </row>
    <row r="5" spans="1:8" ht="12.75">
      <c r="A5" s="236" t="s">
        <v>26</v>
      </c>
      <c r="B5" s="236"/>
      <c r="C5" s="236"/>
      <c r="D5" s="236"/>
      <c r="E5" s="236"/>
      <c r="F5" s="236"/>
      <c r="G5" s="236"/>
      <c r="H5" s="236"/>
    </row>
    <row r="6" spans="1:8" ht="12.75">
      <c r="A6" s="237" t="s">
        <v>1</v>
      </c>
      <c r="B6" s="237"/>
      <c r="C6" s="237"/>
      <c r="D6" s="237"/>
      <c r="E6" s="237"/>
      <c r="F6" s="237"/>
      <c r="G6" s="237"/>
      <c r="H6" s="237"/>
    </row>
    <row r="7" spans="1:8" ht="12.75" customHeight="1">
      <c r="A7" s="238" t="s">
        <v>2</v>
      </c>
      <c r="B7" s="239"/>
      <c r="C7" s="239"/>
      <c r="D7" s="240"/>
      <c r="E7" s="279" t="s">
        <v>26</v>
      </c>
      <c r="F7" s="280"/>
      <c r="G7" s="280"/>
      <c r="H7" s="281"/>
    </row>
    <row r="8" spans="1:8" ht="12.75">
      <c r="A8" s="241"/>
      <c r="B8" s="242"/>
      <c r="C8" s="242"/>
      <c r="D8" s="243"/>
      <c r="E8" s="115" t="s">
        <v>313</v>
      </c>
      <c r="F8" s="115" t="s">
        <v>314</v>
      </c>
      <c r="G8" s="115" t="s">
        <v>304</v>
      </c>
      <c r="H8" s="101" t="s">
        <v>305</v>
      </c>
    </row>
    <row r="9" spans="1:8" ht="12.75" customHeight="1">
      <c r="A9" s="250" t="s">
        <v>70</v>
      </c>
      <c r="B9" s="250"/>
      <c r="C9" s="250"/>
      <c r="D9" s="250"/>
      <c r="E9" s="122">
        <v>62793</v>
      </c>
      <c r="F9" s="122"/>
      <c r="G9" s="122"/>
      <c r="H9" s="24"/>
    </row>
    <row r="10" spans="1:8" ht="12.75">
      <c r="A10" s="212" t="s">
        <v>217</v>
      </c>
      <c r="B10" s="212"/>
      <c r="C10" s="212"/>
      <c r="D10" s="212"/>
      <c r="E10" s="24">
        <v>39346</v>
      </c>
      <c r="F10" s="24"/>
      <c r="G10" s="24"/>
      <c r="H10" s="24"/>
    </row>
    <row r="11" spans="1:8" ht="21.75" customHeight="1">
      <c r="A11" s="224" t="s">
        <v>218</v>
      </c>
      <c r="B11" s="225"/>
      <c r="C11" s="225"/>
      <c r="D11" s="226"/>
      <c r="E11" s="24">
        <v>28517</v>
      </c>
      <c r="F11" s="24"/>
      <c r="G11" s="24"/>
      <c r="H11" s="24"/>
    </row>
    <row r="12" spans="1:8" ht="12.75">
      <c r="A12" s="214" t="s">
        <v>219</v>
      </c>
      <c r="B12" s="223"/>
      <c r="C12" s="223"/>
      <c r="D12" s="215"/>
      <c r="E12" s="24">
        <v>1969</v>
      </c>
      <c r="F12" s="24"/>
      <c r="G12" s="24"/>
      <c r="H12" s="24"/>
    </row>
    <row r="13" spans="1:8" ht="12.75" customHeight="1">
      <c r="A13" s="214" t="s">
        <v>220</v>
      </c>
      <c r="B13" s="223"/>
      <c r="C13" s="223"/>
      <c r="D13" s="215"/>
      <c r="E13" s="24"/>
      <c r="F13" s="24"/>
      <c r="G13" s="24"/>
      <c r="H13" s="24"/>
    </row>
    <row r="14" spans="1:8" ht="12.75" customHeight="1">
      <c r="A14" s="214" t="s">
        <v>204</v>
      </c>
      <c r="B14" s="223"/>
      <c r="C14" s="223"/>
      <c r="D14" s="215"/>
      <c r="E14" s="24"/>
      <c r="F14" s="24"/>
      <c r="G14" s="24"/>
      <c r="H14" s="24"/>
    </row>
    <row r="15" spans="1:8" ht="23.25" customHeight="1">
      <c r="A15" s="224" t="s">
        <v>73</v>
      </c>
      <c r="B15" s="225"/>
      <c r="C15" s="225"/>
      <c r="D15" s="226"/>
      <c r="E15" s="24"/>
      <c r="F15" s="24"/>
      <c r="G15" s="24"/>
      <c r="H15" s="24"/>
    </row>
    <row r="16" spans="1:8" ht="23.25" customHeight="1">
      <c r="A16" s="224" t="s">
        <v>74</v>
      </c>
      <c r="B16" s="225"/>
      <c r="C16" s="225"/>
      <c r="D16" s="226"/>
      <c r="E16" s="24"/>
      <c r="F16" s="24"/>
      <c r="G16" s="24"/>
      <c r="H16" s="24"/>
    </row>
    <row r="17" spans="1:8" ht="22.5" customHeight="1">
      <c r="A17" s="224" t="s">
        <v>75</v>
      </c>
      <c r="B17" s="225"/>
      <c r="C17" s="225"/>
      <c r="D17" s="226"/>
      <c r="E17" s="24"/>
      <c r="F17" s="24"/>
      <c r="G17" s="24"/>
      <c r="H17" s="24"/>
    </row>
    <row r="18" spans="1:8" ht="12.75" customHeight="1">
      <c r="A18" s="224" t="s">
        <v>76</v>
      </c>
      <c r="B18" s="225"/>
      <c r="C18" s="225"/>
      <c r="D18" s="226"/>
      <c r="E18" s="24"/>
      <c r="F18" s="24"/>
      <c r="G18" s="24">
        <v>10625</v>
      </c>
      <c r="H18" s="24">
        <v>10625</v>
      </c>
    </row>
    <row r="19" spans="1:8" ht="12.75" customHeight="1">
      <c r="A19" s="209" t="s">
        <v>114</v>
      </c>
      <c r="B19" s="210"/>
      <c r="C19" s="210"/>
      <c r="D19" s="211"/>
      <c r="E19" s="46">
        <f>SUM(E9:E18)</f>
        <v>132625</v>
      </c>
      <c r="F19" s="24"/>
      <c r="G19" s="46">
        <f>SUM(G18)</f>
        <v>10625</v>
      </c>
      <c r="H19" s="46">
        <f>SUM(H18)</f>
        <v>10625</v>
      </c>
    </row>
    <row r="20" spans="1:8" ht="12.75" customHeight="1">
      <c r="A20" s="214"/>
      <c r="B20" s="223"/>
      <c r="C20" s="223"/>
      <c r="D20" s="215"/>
      <c r="E20" s="24"/>
      <c r="F20" s="24"/>
      <c r="G20" s="24"/>
      <c r="H20" s="24"/>
    </row>
    <row r="21" spans="1:8" ht="12.75">
      <c r="A21" s="247" t="s">
        <v>86</v>
      </c>
      <c r="B21" s="248"/>
      <c r="C21" s="248"/>
      <c r="D21" s="249"/>
      <c r="E21" s="24"/>
      <c r="F21" s="46">
        <v>27500</v>
      </c>
      <c r="G21" s="24"/>
      <c r="H21" s="24"/>
    </row>
    <row r="22" spans="1:8" ht="12.75">
      <c r="A22" s="208"/>
      <c r="B22" s="208"/>
      <c r="C22" s="208"/>
      <c r="D22" s="208"/>
      <c r="E22" s="46"/>
      <c r="F22" s="24"/>
      <c r="G22" s="24"/>
      <c r="H22" s="24"/>
    </row>
    <row r="23" spans="1:8" ht="12.75">
      <c r="A23" s="234" t="s">
        <v>87</v>
      </c>
      <c r="B23" s="234"/>
      <c r="C23" s="234"/>
      <c r="D23" s="234"/>
      <c r="E23" s="24"/>
      <c r="F23" s="24"/>
      <c r="G23" s="24"/>
      <c r="H23" s="24"/>
    </row>
    <row r="24" spans="1:8" ht="12.75" customHeight="1">
      <c r="A24" s="228" t="s">
        <v>88</v>
      </c>
      <c r="B24" s="228"/>
      <c r="C24" s="228"/>
      <c r="D24" s="228"/>
      <c r="E24" s="24"/>
      <c r="F24" s="24"/>
      <c r="G24" s="24"/>
      <c r="H24" s="24"/>
    </row>
    <row r="25" spans="1:8" ht="12.75">
      <c r="A25" s="212" t="s">
        <v>89</v>
      </c>
      <c r="B25" s="212"/>
      <c r="C25" s="212"/>
      <c r="D25" s="212"/>
      <c r="E25" s="46"/>
      <c r="F25" s="24"/>
      <c r="G25" s="24"/>
      <c r="H25" s="24"/>
    </row>
    <row r="26" spans="1:8" ht="12.75">
      <c r="A26" s="234" t="s">
        <v>206</v>
      </c>
      <c r="B26" s="234"/>
      <c r="C26" s="234"/>
      <c r="D26" s="234"/>
      <c r="E26" s="24"/>
      <c r="F26" s="24"/>
      <c r="G26" s="24"/>
      <c r="H26" s="24"/>
    </row>
    <row r="27" spans="1:8" ht="12.75">
      <c r="A27" s="276" t="s">
        <v>221</v>
      </c>
      <c r="B27" s="277"/>
      <c r="C27" s="277"/>
      <c r="D27" s="278"/>
      <c r="E27" s="24"/>
      <c r="F27" s="24"/>
      <c r="G27" s="24"/>
      <c r="H27" s="24"/>
    </row>
    <row r="28" spans="1:8" ht="12.75">
      <c r="A28" s="212" t="s">
        <v>90</v>
      </c>
      <c r="B28" s="212"/>
      <c r="C28" s="212"/>
      <c r="D28" s="212"/>
      <c r="E28" s="24"/>
      <c r="F28" s="24"/>
      <c r="G28" s="24"/>
      <c r="H28" s="24"/>
    </row>
    <row r="29" spans="1:8" ht="12.75">
      <c r="A29" s="214" t="s">
        <v>91</v>
      </c>
      <c r="B29" s="223"/>
      <c r="C29" s="223"/>
      <c r="D29" s="215"/>
      <c r="E29" s="24"/>
      <c r="F29" s="24"/>
      <c r="G29" s="24"/>
      <c r="H29" s="24"/>
    </row>
    <row r="30" spans="1:8" ht="12.75">
      <c r="A30" s="212" t="s">
        <v>196</v>
      </c>
      <c r="B30" s="212"/>
      <c r="C30" s="212"/>
      <c r="D30" s="212"/>
      <c r="E30" s="46"/>
      <c r="F30" s="24"/>
      <c r="G30" s="24"/>
      <c r="H30" s="24"/>
    </row>
    <row r="31" spans="1:8" ht="12.75">
      <c r="A31" s="212" t="s">
        <v>92</v>
      </c>
      <c r="B31" s="208"/>
      <c r="C31" s="208"/>
      <c r="D31" s="208"/>
      <c r="E31" s="46"/>
      <c r="F31" s="24"/>
      <c r="G31" s="24"/>
      <c r="H31" s="24"/>
    </row>
    <row r="32" spans="1:8" ht="12.75">
      <c r="A32" s="214" t="s">
        <v>198</v>
      </c>
      <c r="B32" s="223"/>
      <c r="C32" s="223"/>
      <c r="D32" s="215"/>
      <c r="E32" s="24"/>
      <c r="F32" s="24"/>
      <c r="G32" s="24"/>
      <c r="H32" s="24"/>
    </row>
    <row r="33" spans="1:8" ht="12.75">
      <c r="A33" s="214" t="s">
        <v>197</v>
      </c>
      <c r="B33" s="223"/>
      <c r="C33" s="223"/>
      <c r="D33" s="215"/>
      <c r="E33" s="13"/>
      <c r="F33" s="13"/>
      <c r="G33" s="13"/>
      <c r="H33" s="24"/>
    </row>
    <row r="34" spans="1:8" ht="12.75" customHeight="1">
      <c r="A34" s="208" t="s">
        <v>93</v>
      </c>
      <c r="B34" s="208"/>
      <c r="C34" s="208"/>
      <c r="D34" s="208"/>
      <c r="E34" s="13"/>
      <c r="F34" s="13"/>
      <c r="G34" s="13"/>
      <c r="H34" s="24"/>
    </row>
    <row r="35" spans="1:8" ht="12.75" customHeight="1">
      <c r="A35" s="227"/>
      <c r="B35" s="227"/>
      <c r="C35" s="227"/>
      <c r="D35" s="227"/>
      <c r="E35" s="13"/>
      <c r="F35" s="13"/>
      <c r="G35" s="13"/>
      <c r="H35" s="24"/>
    </row>
    <row r="36" spans="1:8" ht="24.75" customHeight="1">
      <c r="A36" s="224" t="s">
        <v>94</v>
      </c>
      <c r="B36" s="225"/>
      <c r="C36" s="225"/>
      <c r="D36" s="226"/>
      <c r="E36" s="13"/>
      <c r="F36" s="13"/>
      <c r="G36" s="13"/>
      <c r="H36" s="24"/>
    </row>
    <row r="37" spans="1:8" ht="23.25" customHeight="1">
      <c r="A37" s="224" t="s">
        <v>209</v>
      </c>
      <c r="B37" s="225"/>
      <c r="C37" s="225"/>
      <c r="D37" s="226"/>
      <c r="E37" s="13"/>
      <c r="F37" s="13"/>
      <c r="G37" s="13"/>
      <c r="H37" s="24"/>
    </row>
    <row r="38" spans="1:8" ht="12.75">
      <c r="A38" s="214" t="s">
        <v>210</v>
      </c>
      <c r="B38" s="223"/>
      <c r="C38" s="223"/>
      <c r="D38" s="215"/>
      <c r="E38" s="13"/>
      <c r="F38" s="13"/>
      <c r="G38" s="13"/>
      <c r="H38" s="24"/>
    </row>
    <row r="39" spans="1:8" ht="12.75">
      <c r="A39" s="208" t="s">
        <v>95</v>
      </c>
      <c r="B39" s="208"/>
      <c r="C39" s="208"/>
      <c r="D39" s="208"/>
      <c r="E39" s="112"/>
      <c r="F39" s="112"/>
      <c r="G39" s="112"/>
      <c r="H39" s="24"/>
    </row>
    <row r="40" spans="1:8" ht="12.75">
      <c r="A40" s="212"/>
      <c r="B40" s="212"/>
      <c r="C40" s="212"/>
      <c r="D40" s="212"/>
      <c r="E40" s="112"/>
      <c r="F40" s="112"/>
      <c r="G40" s="112"/>
      <c r="H40" s="24"/>
    </row>
    <row r="41" spans="1:8" ht="12.75">
      <c r="A41" s="208" t="s">
        <v>177</v>
      </c>
      <c r="B41" s="208"/>
      <c r="C41" s="208"/>
      <c r="D41" s="208"/>
      <c r="E41" s="112">
        <f>SUM(E19)</f>
        <v>132625</v>
      </c>
      <c r="F41" s="112">
        <f>SUM(F21)</f>
        <v>27500</v>
      </c>
      <c r="G41" s="112">
        <f>SUM(G19)</f>
        <v>10625</v>
      </c>
      <c r="H41" s="46">
        <f>SUM(H19)</f>
        <v>10625</v>
      </c>
    </row>
    <row r="42" spans="1:8" ht="12.75">
      <c r="A42" s="117"/>
      <c r="B42" s="117"/>
      <c r="C42" s="117"/>
      <c r="D42" s="117"/>
      <c r="E42" s="118"/>
      <c r="F42" s="118"/>
      <c r="G42" s="118"/>
      <c r="H42" s="86"/>
    </row>
    <row r="43" spans="1:8" ht="12.75">
      <c r="A43" s="117"/>
      <c r="B43" s="117"/>
      <c r="C43" s="117"/>
      <c r="D43" s="117"/>
      <c r="E43" s="118"/>
      <c r="F43" s="118"/>
      <c r="G43" s="118"/>
      <c r="H43" s="86"/>
    </row>
    <row r="44" spans="1:8" ht="12.75">
      <c r="A44" s="117"/>
      <c r="B44" s="117"/>
      <c r="C44" s="117"/>
      <c r="D44" s="117"/>
      <c r="E44" s="118"/>
      <c r="F44" s="118"/>
      <c r="G44" s="118"/>
      <c r="H44" s="86"/>
    </row>
    <row r="45" spans="1:8" ht="12.75">
      <c r="A45" s="117"/>
      <c r="B45" s="117"/>
      <c r="C45" s="117"/>
      <c r="D45" s="117"/>
      <c r="E45" s="118"/>
      <c r="F45" s="118"/>
      <c r="G45" s="118"/>
      <c r="H45" s="86"/>
    </row>
    <row r="46" spans="1:8" ht="12.75">
      <c r="A46" s="117"/>
      <c r="B46" s="117"/>
      <c r="C46" s="117"/>
      <c r="D46" s="117"/>
      <c r="E46" s="118"/>
      <c r="F46" s="118"/>
      <c r="G46" s="118"/>
      <c r="H46" s="86"/>
    </row>
    <row r="47" spans="1:8" ht="12.75">
      <c r="A47" s="117"/>
      <c r="B47" s="117"/>
      <c r="C47" s="117"/>
      <c r="D47" s="117"/>
      <c r="E47" s="118"/>
      <c r="F47" s="118"/>
      <c r="G47" s="118"/>
      <c r="H47" s="86"/>
    </row>
    <row r="48" spans="1:8" ht="12.75">
      <c r="A48" s="117"/>
      <c r="B48" s="117"/>
      <c r="C48" s="117"/>
      <c r="D48" s="117"/>
      <c r="E48" s="118"/>
      <c r="F48" s="118"/>
      <c r="G48" s="118"/>
      <c r="H48" s="86"/>
    </row>
    <row r="49" spans="1:8" ht="12.75">
      <c r="A49" s="117"/>
      <c r="B49" s="117"/>
      <c r="C49" s="117"/>
      <c r="D49" s="117"/>
      <c r="E49" s="118"/>
      <c r="F49" s="118"/>
      <c r="G49" s="118"/>
      <c r="H49" s="86"/>
    </row>
    <row r="50" spans="1:8" ht="12.75">
      <c r="A50" s="117"/>
      <c r="B50" s="117"/>
      <c r="C50" s="117"/>
      <c r="D50" s="117"/>
      <c r="E50" s="118"/>
      <c r="F50" s="118"/>
      <c r="G50" s="118"/>
      <c r="H50" s="86"/>
    </row>
    <row r="51" spans="1:8" ht="12.75">
      <c r="A51" s="117"/>
      <c r="B51" s="117"/>
      <c r="C51" s="117"/>
      <c r="D51" s="117"/>
      <c r="E51" s="118"/>
      <c r="F51" s="118"/>
      <c r="G51" s="118"/>
      <c r="H51" s="86"/>
    </row>
    <row r="52" spans="1:8" ht="12.75">
      <c r="A52" s="117"/>
      <c r="B52" s="117"/>
      <c r="C52" s="117"/>
      <c r="D52" s="117"/>
      <c r="E52" s="118"/>
      <c r="F52" s="118"/>
      <c r="G52" s="118"/>
      <c r="H52" s="86"/>
    </row>
    <row r="53" spans="1:8" ht="12.75">
      <c r="A53" s="117"/>
      <c r="B53" s="117"/>
      <c r="C53" s="117"/>
      <c r="D53" s="117"/>
      <c r="E53" s="118"/>
      <c r="F53" s="118"/>
      <c r="G53" s="118"/>
      <c r="H53" s="86"/>
    </row>
    <row r="54" spans="1:8" ht="12.75">
      <c r="A54" s="117"/>
      <c r="B54" s="117"/>
      <c r="C54" s="117"/>
      <c r="D54" s="117"/>
      <c r="E54" s="118"/>
      <c r="F54" s="118"/>
      <c r="G54" s="118"/>
      <c r="H54" s="86"/>
    </row>
    <row r="55" spans="1:8" ht="12.75">
      <c r="A55" s="117"/>
      <c r="B55" s="117"/>
      <c r="C55" s="117"/>
      <c r="D55" s="117"/>
      <c r="E55" s="118"/>
      <c r="F55" s="118"/>
      <c r="G55" s="118"/>
      <c r="H55" s="86"/>
    </row>
    <row r="56" spans="1:8" ht="12.75">
      <c r="A56" s="117"/>
      <c r="B56" s="117"/>
      <c r="C56" s="117"/>
      <c r="D56" s="117"/>
      <c r="E56" s="118"/>
      <c r="F56" s="118"/>
      <c r="G56" s="118"/>
      <c r="H56" s="86"/>
    </row>
    <row r="57" spans="1:8" ht="12.75">
      <c r="A57" s="117"/>
      <c r="B57" s="117"/>
      <c r="C57" s="117"/>
      <c r="D57" s="117"/>
      <c r="E57" s="118"/>
      <c r="F57" s="118"/>
      <c r="G57" s="118"/>
      <c r="H57" s="86"/>
    </row>
    <row r="58" spans="1:8" ht="12.75">
      <c r="A58" s="117"/>
      <c r="B58" s="117"/>
      <c r="C58" s="117"/>
      <c r="D58" s="117"/>
      <c r="E58" s="118"/>
      <c r="F58" s="118"/>
      <c r="G58" s="118"/>
      <c r="H58" s="86"/>
    </row>
    <row r="59" spans="1:8" ht="12.75">
      <c r="A59" s="117"/>
      <c r="B59" s="117"/>
      <c r="C59" s="117"/>
      <c r="D59" s="117"/>
      <c r="E59" s="118"/>
      <c r="F59" s="118"/>
      <c r="G59" s="118"/>
      <c r="H59" s="86"/>
    </row>
    <row r="61" spans="1:8" ht="12.75">
      <c r="A61" s="235" t="s">
        <v>241</v>
      </c>
      <c r="B61" s="235"/>
      <c r="C61" s="235"/>
      <c r="D61" s="235"/>
      <c r="E61" s="235"/>
      <c r="F61" s="235"/>
      <c r="G61" s="235"/>
      <c r="H61" s="235"/>
    </row>
    <row r="62" spans="1:8" ht="12.75">
      <c r="A62" s="236" t="s">
        <v>325</v>
      </c>
      <c r="B62" s="236"/>
      <c r="C62" s="236"/>
      <c r="D62" s="236"/>
      <c r="E62" s="236"/>
      <c r="F62" s="236"/>
      <c r="G62" s="236"/>
      <c r="H62" s="236"/>
    </row>
    <row r="63" spans="1:8" ht="12.75">
      <c r="A63" s="236" t="s">
        <v>26</v>
      </c>
      <c r="B63" s="236"/>
      <c r="C63" s="236"/>
      <c r="D63" s="236"/>
      <c r="E63" s="236"/>
      <c r="F63" s="236"/>
      <c r="G63" s="236"/>
      <c r="H63" s="236"/>
    </row>
    <row r="64" spans="1:8" ht="12.75">
      <c r="A64" s="237" t="s">
        <v>1</v>
      </c>
      <c r="B64" s="237"/>
      <c r="C64" s="237"/>
      <c r="D64" s="237"/>
      <c r="E64" s="237"/>
      <c r="F64" s="237"/>
      <c r="G64" s="237"/>
      <c r="H64" s="237"/>
    </row>
    <row r="65" spans="1:8" ht="12.75">
      <c r="A65" s="238" t="s">
        <v>2</v>
      </c>
      <c r="B65" s="239"/>
      <c r="C65" s="239"/>
      <c r="D65" s="240"/>
      <c r="E65" s="279" t="s">
        <v>26</v>
      </c>
      <c r="F65" s="280"/>
      <c r="G65" s="280"/>
      <c r="H65" s="281"/>
    </row>
    <row r="66" spans="1:8" ht="12.75">
      <c r="A66" s="241"/>
      <c r="B66" s="242"/>
      <c r="C66" s="242"/>
      <c r="D66" s="243"/>
      <c r="E66" s="115" t="s">
        <v>291</v>
      </c>
      <c r="F66" s="115" t="s">
        <v>328</v>
      </c>
      <c r="G66" s="115" t="s">
        <v>292</v>
      </c>
      <c r="H66" s="101" t="s">
        <v>294</v>
      </c>
    </row>
    <row r="67" spans="1:8" ht="12.75">
      <c r="A67" s="250" t="s">
        <v>70</v>
      </c>
      <c r="B67" s="250"/>
      <c r="C67" s="250"/>
      <c r="D67" s="250"/>
      <c r="E67" s="29"/>
      <c r="F67" s="29"/>
      <c r="G67" s="29"/>
      <c r="H67" s="22"/>
    </row>
    <row r="68" spans="1:8" ht="12.75">
      <c r="A68" s="212" t="s">
        <v>217</v>
      </c>
      <c r="B68" s="212"/>
      <c r="C68" s="212"/>
      <c r="D68" s="212"/>
      <c r="E68" s="22"/>
      <c r="F68" s="22"/>
      <c r="G68" s="22"/>
      <c r="H68" s="22"/>
    </row>
    <row r="69" spans="1:8" ht="12.75">
      <c r="A69" s="224" t="s">
        <v>218</v>
      </c>
      <c r="B69" s="225"/>
      <c r="C69" s="225"/>
      <c r="D69" s="226"/>
      <c r="E69" s="22"/>
      <c r="F69" s="22"/>
      <c r="G69" s="22"/>
      <c r="H69" s="22"/>
    </row>
    <row r="70" spans="1:8" ht="12.75">
      <c r="A70" s="214" t="s">
        <v>219</v>
      </c>
      <c r="B70" s="223"/>
      <c r="C70" s="223"/>
      <c r="D70" s="215"/>
      <c r="E70" s="22"/>
      <c r="F70" s="22"/>
      <c r="G70" s="22"/>
      <c r="H70" s="22"/>
    </row>
    <row r="71" spans="1:8" ht="12.75">
      <c r="A71" s="214" t="s">
        <v>220</v>
      </c>
      <c r="B71" s="223"/>
      <c r="C71" s="223"/>
      <c r="D71" s="215"/>
      <c r="E71" s="22"/>
      <c r="F71" s="22"/>
      <c r="G71" s="22"/>
      <c r="H71" s="22"/>
    </row>
    <row r="72" spans="1:8" ht="12.75">
      <c r="A72" s="214" t="s">
        <v>204</v>
      </c>
      <c r="B72" s="223"/>
      <c r="C72" s="223"/>
      <c r="D72" s="215"/>
      <c r="E72" s="22"/>
      <c r="F72" s="22"/>
      <c r="G72" s="22"/>
      <c r="H72" s="22"/>
    </row>
    <row r="73" spans="1:8" ht="12.75">
      <c r="A73" s="224" t="s">
        <v>73</v>
      </c>
      <c r="B73" s="225"/>
      <c r="C73" s="225"/>
      <c r="D73" s="226"/>
      <c r="E73" s="22"/>
      <c r="F73" s="22"/>
      <c r="G73" s="22"/>
      <c r="H73" s="22"/>
    </row>
    <row r="74" spans="1:8" ht="12.75">
      <c r="A74" s="224" t="s">
        <v>74</v>
      </c>
      <c r="B74" s="225"/>
      <c r="C74" s="225"/>
      <c r="D74" s="226"/>
      <c r="E74" s="22"/>
      <c r="F74" s="22"/>
      <c r="G74" s="22"/>
      <c r="H74" s="22"/>
    </row>
    <row r="75" spans="1:8" ht="12.75">
      <c r="A75" s="224" t="s">
        <v>75</v>
      </c>
      <c r="B75" s="225"/>
      <c r="C75" s="225"/>
      <c r="D75" s="226"/>
      <c r="E75" s="22"/>
      <c r="F75" s="22"/>
      <c r="G75" s="22"/>
      <c r="H75" s="22"/>
    </row>
    <row r="76" spans="1:8" ht="12.75">
      <c r="A76" s="224" t="s">
        <v>76</v>
      </c>
      <c r="B76" s="225"/>
      <c r="C76" s="225"/>
      <c r="D76" s="226"/>
      <c r="E76" s="22"/>
      <c r="F76" s="22">
        <v>1855</v>
      </c>
      <c r="G76" s="22"/>
      <c r="H76" s="22"/>
    </row>
    <row r="77" spans="1:8" ht="12.75">
      <c r="A77" s="209" t="s">
        <v>114</v>
      </c>
      <c r="B77" s="210"/>
      <c r="C77" s="210"/>
      <c r="D77" s="211"/>
      <c r="E77" s="22"/>
      <c r="F77" s="22"/>
      <c r="G77" s="24"/>
      <c r="H77" s="22"/>
    </row>
    <row r="78" spans="1:8" ht="12.75">
      <c r="A78" s="214"/>
      <c r="B78" s="223"/>
      <c r="C78" s="223"/>
      <c r="D78" s="215"/>
      <c r="E78" s="22"/>
      <c r="F78" s="22"/>
      <c r="G78" s="24"/>
      <c r="H78" s="24"/>
    </row>
    <row r="79" spans="1:8" ht="12.75">
      <c r="A79" s="247" t="s">
        <v>86</v>
      </c>
      <c r="B79" s="248"/>
      <c r="C79" s="248"/>
      <c r="D79" s="249"/>
      <c r="E79" s="22"/>
      <c r="F79" s="22"/>
      <c r="G79" s="24"/>
      <c r="H79" s="24"/>
    </row>
    <row r="80" spans="1:8" ht="12.75">
      <c r="A80" s="208"/>
      <c r="B80" s="208"/>
      <c r="C80" s="208"/>
      <c r="D80" s="208"/>
      <c r="E80" s="46"/>
      <c r="F80" s="22"/>
      <c r="G80" s="24"/>
      <c r="H80" s="24"/>
    </row>
    <row r="81" spans="1:8" ht="12.75">
      <c r="A81" s="234" t="s">
        <v>87</v>
      </c>
      <c r="B81" s="234"/>
      <c r="C81" s="234"/>
      <c r="D81" s="234"/>
      <c r="E81" s="24"/>
      <c r="F81" s="22"/>
      <c r="G81" s="24"/>
      <c r="H81" s="24"/>
    </row>
    <row r="82" spans="1:8" ht="12.75">
      <c r="A82" s="228" t="s">
        <v>88</v>
      </c>
      <c r="B82" s="228"/>
      <c r="C82" s="228"/>
      <c r="D82" s="228"/>
      <c r="E82" s="24"/>
      <c r="F82" s="22"/>
      <c r="G82" s="24">
        <v>1892</v>
      </c>
      <c r="H82" s="24">
        <v>414</v>
      </c>
    </row>
    <row r="83" spans="1:8" ht="12.75">
      <c r="A83" s="212" t="s">
        <v>89</v>
      </c>
      <c r="B83" s="212"/>
      <c r="C83" s="212"/>
      <c r="D83" s="212"/>
      <c r="E83" s="46"/>
      <c r="F83" s="22"/>
      <c r="G83" s="24">
        <v>511</v>
      </c>
      <c r="H83" s="24"/>
    </row>
    <row r="84" spans="1:8" ht="12.75">
      <c r="A84" s="234" t="s">
        <v>206</v>
      </c>
      <c r="B84" s="234"/>
      <c r="C84" s="234"/>
      <c r="D84" s="234"/>
      <c r="E84" s="24"/>
      <c r="F84" s="22"/>
      <c r="G84" s="24"/>
      <c r="H84" s="24"/>
    </row>
    <row r="85" spans="1:8" ht="12.75">
      <c r="A85" s="276" t="s">
        <v>221</v>
      </c>
      <c r="B85" s="277"/>
      <c r="C85" s="277"/>
      <c r="D85" s="278"/>
      <c r="E85" s="24">
        <v>396</v>
      </c>
      <c r="F85" s="22"/>
      <c r="G85" s="24"/>
      <c r="H85" s="24"/>
    </row>
    <row r="86" spans="1:8" ht="12.75">
      <c r="A86" s="212" t="s">
        <v>90</v>
      </c>
      <c r="B86" s="212"/>
      <c r="C86" s="212"/>
      <c r="D86" s="212"/>
      <c r="E86" s="24">
        <v>107</v>
      </c>
      <c r="F86" s="22"/>
      <c r="G86" s="24"/>
      <c r="H86" s="24"/>
    </row>
    <row r="87" spans="1:8" ht="12.75">
      <c r="A87" s="214" t="s">
        <v>91</v>
      </c>
      <c r="B87" s="223"/>
      <c r="C87" s="223"/>
      <c r="D87" s="215"/>
      <c r="E87" s="24"/>
      <c r="F87" s="22"/>
      <c r="G87" s="24"/>
      <c r="H87" s="24"/>
    </row>
    <row r="88" spans="1:8" ht="12.75">
      <c r="A88" s="212" t="s">
        <v>196</v>
      </c>
      <c r="B88" s="212"/>
      <c r="C88" s="212"/>
      <c r="D88" s="212"/>
      <c r="E88" s="46"/>
      <c r="F88" s="22"/>
      <c r="G88" s="24"/>
      <c r="H88" s="24"/>
    </row>
    <row r="89" spans="1:8" ht="12.75">
      <c r="A89" s="212" t="s">
        <v>92</v>
      </c>
      <c r="B89" s="208"/>
      <c r="C89" s="208"/>
      <c r="D89" s="208"/>
      <c r="E89" s="46"/>
      <c r="F89" s="22"/>
      <c r="G89" s="24"/>
      <c r="H89" s="24"/>
    </row>
    <row r="90" spans="1:8" ht="12.75">
      <c r="A90" s="214" t="s">
        <v>198</v>
      </c>
      <c r="B90" s="223"/>
      <c r="C90" s="223"/>
      <c r="D90" s="215"/>
      <c r="E90" s="24"/>
      <c r="F90" s="22"/>
      <c r="G90" s="24"/>
      <c r="H90" s="24"/>
    </row>
    <row r="91" spans="1:8" ht="12.75">
      <c r="A91" s="214" t="s">
        <v>197</v>
      </c>
      <c r="B91" s="223"/>
      <c r="C91" s="223"/>
      <c r="D91" s="215"/>
      <c r="E91" s="13"/>
      <c r="F91" s="9"/>
      <c r="G91" s="13"/>
      <c r="H91" s="24"/>
    </row>
    <row r="92" spans="1:8" ht="12.75">
      <c r="A92" s="208" t="s">
        <v>93</v>
      </c>
      <c r="B92" s="208"/>
      <c r="C92" s="208"/>
      <c r="D92" s="208"/>
      <c r="E92" s="13">
        <f>SUM(E85:E91)</f>
        <v>503</v>
      </c>
      <c r="F92" s="9"/>
      <c r="G92" s="13">
        <f>SUM(G82)</f>
        <v>1892</v>
      </c>
      <c r="H92" s="24">
        <f>SUM(H82:H91)</f>
        <v>414</v>
      </c>
    </row>
    <row r="93" spans="1:8" ht="12.75">
      <c r="A93" s="227"/>
      <c r="B93" s="227"/>
      <c r="C93" s="227"/>
      <c r="D93" s="227"/>
      <c r="E93" s="13"/>
      <c r="F93" s="9"/>
      <c r="G93" s="9"/>
      <c r="H93" s="24"/>
    </row>
    <row r="94" spans="1:8" ht="12.75">
      <c r="A94" s="224" t="s">
        <v>94</v>
      </c>
      <c r="B94" s="225"/>
      <c r="C94" s="225"/>
      <c r="D94" s="226"/>
      <c r="E94" s="13"/>
      <c r="F94" s="9"/>
      <c r="G94" s="9"/>
      <c r="H94" s="24"/>
    </row>
    <row r="95" spans="1:8" ht="12.75">
      <c r="A95" s="224" t="s">
        <v>209</v>
      </c>
      <c r="B95" s="225"/>
      <c r="C95" s="225"/>
      <c r="D95" s="226"/>
      <c r="E95" s="13"/>
      <c r="F95" s="9"/>
      <c r="G95" s="9"/>
      <c r="H95" s="24"/>
    </row>
    <row r="96" spans="1:8" ht="12.75">
      <c r="A96" s="214" t="s">
        <v>210</v>
      </c>
      <c r="B96" s="223"/>
      <c r="C96" s="223"/>
      <c r="D96" s="215"/>
      <c r="E96" s="13"/>
      <c r="F96" s="9"/>
      <c r="G96" s="9"/>
      <c r="H96" s="22"/>
    </row>
    <row r="97" spans="1:8" ht="12.75">
      <c r="A97" s="208" t="s">
        <v>95</v>
      </c>
      <c r="B97" s="208"/>
      <c r="C97" s="208"/>
      <c r="D97" s="208"/>
      <c r="E97" s="112"/>
      <c r="F97" s="10"/>
      <c r="G97" s="10"/>
      <c r="H97" s="22"/>
    </row>
    <row r="98" spans="1:8" ht="12.75">
      <c r="A98" s="212"/>
      <c r="B98" s="212"/>
      <c r="C98" s="212"/>
      <c r="D98" s="212"/>
      <c r="E98" s="112"/>
      <c r="F98" s="10"/>
      <c r="G98" s="10"/>
      <c r="H98" s="22"/>
    </row>
    <row r="99" spans="1:8" ht="12.75">
      <c r="A99" s="208" t="s">
        <v>177</v>
      </c>
      <c r="B99" s="208"/>
      <c r="C99" s="208"/>
      <c r="D99" s="208"/>
      <c r="E99" s="112">
        <f>SUM(E92)</f>
        <v>503</v>
      </c>
      <c r="F99" s="112"/>
      <c r="G99" s="112">
        <f>SUM(G92)</f>
        <v>1892</v>
      </c>
      <c r="H99" s="46">
        <f>SUM(H92)</f>
        <v>414</v>
      </c>
    </row>
    <row r="100" spans="1:8" ht="12.75">
      <c r="A100" s="117"/>
      <c r="B100" s="117"/>
      <c r="C100" s="117"/>
      <c r="D100" s="117"/>
      <c r="E100" s="118"/>
      <c r="F100" s="118"/>
      <c r="G100" s="118"/>
      <c r="H100" s="86"/>
    </row>
    <row r="101" spans="1:8" ht="12.75">
      <c r="A101" s="117"/>
      <c r="B101" s="117"/>
      <c r="C101" s="117"/>
      <c r="D101" s="117"/>
      <c r="E101" s="118"/>
      <c r="F101" s="118"/>
      <c r="G101" s="118"/>
      <c r="H101" s="86"/>
    </row>
    <row r="102" spans="1:8" ht="12.75">
      <c r="A102" s="117"/>
      <c r="B102" s="117"/>
      <c r="C102" s="117"/>
      <c r="D102" s="117"/>
      <c r="E102" s="118"/>
      <c r="F102" s="118"/>
      <c r="G102" s="118"/>
      <c r="H102" s="86"/>
    </row>
    <row r="103" spans="1:8" ht="12.75">
      <c r="A103" s="117"/>
      <c r="B103" s="117"/>
      <c r="C103" s="117"/>
      <c r="D103" s="117"/>
      <c r="E103" s="118"/>
      <c r="F103" s="118"/>
      <c r="G103" s="118"/>
      <c r="H103" s="86"/>
    </row>
    <row r="104" spans="1:8" ht="12.75">
      <c r="A104" s="117"/>
      <c r="B104" s="117"/>
      <c r="C104" s="117"/>
      <c r="D104" s="117"/>
      <c r="E104" s="118"/>
      <c r="F104" s="118"/>
      <c r="G104" s="118"/>
      <c r="H104" s="86"/>
    </row>
    <row r="105" spans="1:8" ht="12.75">
      <c r="A105" s="117"/>
      <c r="B105" s="117"/>
      <c r="C105" s="117"/>
      <c r="D105" s="117"/>
      <c r="E105" s="118"/>
      <c r="F105" s="118"/>
      <c r="G105" s="118"/>
      <c r="H105" s="86"/>
    </row>
    <row r="106" spans="1:8" ht="12.75">
      <c r="A106" s="117"/>
      <c r="B106" s="117"/>
      <c r="C106" s="117"/>
      <c r="D106" s="117"/>
      <c r="E106" s="118"/>
      <c r="F106" s="118"/>
      <c r="G106" s="118"/>
      <c r="H106" s="86"/>
    </row>
    <row r="107" spans="1:8" ht="12.75">
      <c r="A107" s="117"/>
      <c r="B107" s="117"/>
      <c r="C107" s="117"/>
      <c r="D107" s="117"/>
      <c r="E107" s="118"/>
      <c r="F107" s="118"/>
      <c r="G107" s="118"/>
      <c r="H107" s="86"/>
    </row>
    <row r="108" spans="1:8" ht="12.75">
      <c r="A108" s="117"/>
      <c r="B108" s="117"/>
      <c r="C108" s="117"/>
      <c r="D108" s="117"/>
      <c r="E108" s="118"/>
      <c r="F108" s="118"/>
      <c r="G108" s="118"/>
      <c r="H108" s="86"/>
    </row>
    <row r="109" spans="1:8" ht="12.75">
      <c r="A109" s="117"/>
      <c r="B109" s="117"/>
      <c r="C109" s="117"/>
      <c r="D109" s="117"/>
      <c r="E109" s="118"/>
      <c r="F109" s="118"/>
      <c r="G109" s="118"/>
      <c r="H109" s="86"/>
    </row>
    <row r="110" spans="1:8" ht="12.75">
      <c r="A110" s="117"/>
      <c r="B110" s="117"/>
      <c r="C110" s="117"/>
      <c r="D110" s="117"/>
      <c r="E110" s="118"/>
      <c r="F110" s="118"/>
      <c r="G110" s="118"/>
      <c r="H110" s="86"/>
    </row>
    <row r="111" spans="1:8" ht="12.75">
      <c r="A111" s="117"/>
      <c r="B111" s="117"/>
      <c r="C111" s="117"/>
      <c r="D111" s="117"/>
      <c r="E111" s="118"/>
      <c r="F111" s="118"/>
      <c r="G111" s="118"/>
      <c r="H111" s="86"/>
    </row>
    <row r="112" spans="1:8" ht="12.75">
      <c r="A112" s="117"/>
      <c r="B112" s="117"/>
      <c r="C112" s="117"/>
      <c r="D112" s="117"/>
      <c r="E112" s="118"/>
      <c r="F112" s="118"/>
      <c r="G112" s="118"/>
      <c r="H112" s="86"/>
    </row>
    <row r="113" spans="1:8" ht="12.75">
      <c r="A113" s="117"/>
      <c r="B113" s="117"/>
      <c r="C113" s="117"/>
      <c r="D113" s="117"/>
      <c r="E113" s="118"/>
      <c r="F113" s="118"/>
      <c r="G113" s="118"/>
      <c r="H113" s="86"/>
    </row>
    <row r="114" spans="1:8" ht="12.75">
      <c r="A114" s="117"/>
      <c r="B114" s="117"/>
      <c r="C114" s="117"/>
      <c r="D114" s="117"/>
      <c r="E114" s="118"/>
      <c r="F114" s="118"/>
      <c r="G114" s="118"/>
      <c r="H114" s="86"/>
    </row>
    <row r="115" spans="1:8" ht="12.75">
      <c r="A115" s="117"/>
      <c r="B115" s="117"/>
      <c r="C115" s="117"/>
      <c r="D115" s="117"/>
      <c r="E115" s="118"/>
      <c r="F115" s="118"/>
      <c r="G115" s="118"/>
      <c r="H115" s="86"/>
    </row>
    <row r="116" spans="1:8" ht="12.75">
      <c r="A116" s="117"/>
      <c r="B116" s="117"/>
      <c r="C116" s="117"/>
      <c r="D116" s="117"/>
      <c r="E116" s="118"/>
      <c r="F116" s="118"/>
      <c r="G116" s="118"/>
      <c r="H116" s="86"/>
    </row>
    <row r="117" spans="1:8" ht="12.75">
      <c r="A117" s="117"/>
      <c r="B117" s="117"/>
      <c r="C117" s="117"/>
      <c r="D117" s="117"/>
      <c r="E117" s="118"/>
      <c r="F117" s="118"/>
      <c r="G117" s="118"/>
      <c r="H117" s="86"/>
    </row>
    <row r="118" spans="1:8" ht="12.75">
      <c r="A118" s="117"/>
      <c r="B118" s="117"/>
      <c r="C118" s="117"/>
      <c r="D118" s="117"/>
      <c r="E118" s="118"/>
      <c r="F118" s="118"/>
      <c r="G118" s="118"/>
      <c r="H118" s="86"/>
    </row>
    <row r="119" spans="1:8" ht="12.75">
      <c r="A119" s="117"/>
      <c r="B119" s="117"/>
      <c r="C119" s="117"/>
      <c r="D119" s="117"/>
      <c r="E119" s="118"/>
      <c r="F119" s="118"/>
      <c r="G119" s="118"/>
      <c r="H119" s="86"/>
    </row>
    <row r="120" spans="1:8" ht="12.75">
      <c r="A120" s="117"/>
      <c r="B120" s="117"/>
      <c r="C120" s="117"/>
      <c r="D120" s="117"/>
      <c r="E120" s="118"/>
      <c r="F120" s="118"/>
      <c r="G120" s="118"/>
      <c r="H120" s="86"/>
    </row>
    <row r="121" spans="1:8" ht="12.75">
      <c r="A121" s="117"/>
      <c r="B121" s="117"/>
      <c r="C121" s="117"/>
      <c r="D121" s="117"/>
      <c r="E121" s="118"/>
      <c r="F121" s="118"/>
      <c r="G121" s="118"/>
      <c r="H121" s="86"/>
    </row>
    <row r="122" spans="1:8" ht="12.75">
      <c r="A122" s="117"/>
      <c r="B122" s="117"/>
      <c r="C122" s="117"/>
      <c r="D122" s="117"/>
      <c r="E122" s="118"/>
      <c r="F122" s="118"/>
      <c r="G122" s="118"/>
      <c r="H122" s="86"/>
    </row>
    <row r="123" spans="1:8" ht="12.75">
      <c r="A123" s="117"/>
      <c r="B123" s="117"/>
      <c r="C123" s="117"/>
      <c r="D123" s="117"/>
      <c r="E123" s="118"/>
      <c r="F123" s="118"/>
      <c r="G123" s="118"/>
      <c r="H123" s="86"/>
    </row>
    <row r="124" spans="1:8" ht="12.75">
      <c r="A124" s="117"/>
      <c r="B124" s="117"/>
      <c r="C124" s="117"/>
      <c r="D124" s="117"/>
      <c r="E124" s="118"/>
      <c r="F124" s="118"/>
      <c r="G124" s="118"/>
      <c r="H124" s="86"/>
    </row>
    <row r="125" spans="1:8" ht="12.75">
      <c r="A125" s="117"/>
      <c r="B125" s="117"/>
      <c r="C125" s="117"/>
      <c r="D125" s="117"/>
      <c r="E125" s="118"/>
      <c r="F125" s="118"/>
      <c r="G125" s="118"/>
      <c r="H125" s="86"/>
    </row>
    <row r="126" spans="1:8" ht="12.75">
      <c r="A126" s="235" t="s">
        <v>241</v>
      </c>
      <c r="B126" s="235"/>
      <c r="C126" s="235"/>
      <c r="D126" s="235"/>
      <c r="E126" s="235"/>
      <c r="F126" s="235"/>
      <c r="G126" s="235"/>
      <c r="H126" s="235"/>
    </row>
    <row r="127" spans="1:8" ht="12.75">
      <c r="A127" s="236" t="s">
        <v>325</v>
      </c>
      <c r="B127" s="236"/>
      <c r="C127" s="236"/>
      <c r="D127" s="236"/>
      <c r="E127" s="236"/>
      <c r="F127" s="236"/>
      <c r="G127" s="236"/>
      <c r="H127" s="236"/>
    </row>
    <row r="128" spans="1:8" ht="12.75">
      <c r="A128" s="236" t="s">
        <v>26</v>
      </c>
      <c r="B128" s="236"/>
      <c r="C128" s="236"/>
      <c r="D128" s="236"/>
      <c r="E128" s="236"/>
      <c r="F128" s="236"/>
      <c r="G128" s="236"/>
      <c r="H128" s="236"/>
    </row>
    <row r="129" spans="1:8" ht="12.75">
      <c r="A129" s="237" t="s">
        <v>1</v>
      </c>
      <c r="B129" s="237"/>
      <c r="C129" s="237"/>
      <c r="D129" s="237"/>
      <c r="E129" s="237"/>
      <c r="F129" s="237"/>
      <c r="G129" s="237"/>
      <c r="H129" s="237"/>
    </row>
    <row r="130" spans="1:8" ht="12.75">
      <c r="A130" s="238" t="s">
        <v>2</v>
      </c>
      <c r="B130" s="239"/>
      <c r="C130" s="239"/>
      <c r="D130" s="240"/>
      <c r="E130" s="279" t="s">
        <v>26</v>
      </c>
      <c r="F130" s="280"/>
      <c r="G130" s="280"/>
      <c r="H130" s="281"/>
    </row>
    <row r="131" spans="1:8" ht="12.75">
      <c r="A131" s="241"/>
      <c r="B131" s="242"/>
      <c r="C131" s="242"/>
      <c r="D131" s="243"/>
      <c r="E131" s="115" t="s">
        <v>298</v>
      </c>
      <c r="F131" s="115" t="s">
        <v>296</v>
      </c>
      <c r="G131" s="115" t="s">
        <v>327</v>
      </c>
      <c r="H131" s="101" t="s">
        <v>7</v>
      </c>
    </row>
    <row r="132" spans="1:8" ht="12.75">
      <c r="A132" s="250" t="s">
        <v>70</v>
      </c>
      <c r="B132" s="250"/>
      <c r="C132" s="250"/>
      <c r="D132" s="250"/>
      <c r="E132" s="29"/>
      <c r="F132" s="29"/>
      <c r="G132" s="29"/>
      <c r="H132" s="24">
        <v>62793</v>
      </c>
    </row>
    <row r="133" spans="1:8" ht="12.75">
      <c r="A133" s="212" t="s">
        <v>217</v>
      </c>
      <c r="B133" s="212"/>
      <c r="C133" s="212"/>
      <c r="D133" s="212"/>
      <c r="E133" s="22"/>
      <c r="F133" s="22"/>
      <c r="G133" s="22"/>
      <c r="H133" s="24">
        <f>SUM(E10+F10+G10+H10+E68+F68+G68+H68+E133+F133)</f>
        <v>39346</v>
      </c>
    </row>
    <row r="134" spans="1:8" ht="12.75">
      <c r="A134" s="224" t="s">
        <v>218</v>
      </c>
      <c r="B134" s="225"/>
      <c r="C134" s="225"/>
      <c r="D134" s="226"/>
      <c r="E134" s="22"/>
      <c r="F134" s="22"/>
      <c r="G134" s="22"/>
      <c r="H134" s="24">
        <f>SUM(E11)</f>
        <v>28517</v>
      </c>
    </row>
    <row r="135" spans="1:8" ht="12.75">
      <c r="A135" s="214" t="s">
        <v>219</v>
      </c>
      <c r="B135" s="223"/>
      <c r="C135" s="223"/>
      <c r="D135" s="215"/>
      <c r="E135" s="22"/>
      <c r="F135" s="22"/>
      <c r="G135" s="22"/>
      <c r="H135" s="24">
        <f>SUM(E12)</f>
        <v>1969</v>
      </c>
    </row>
    <row r="136" spans="1:8" ht="12.75">
      <c r="A136" s="214" t="s">
        <v>220</v>
      </c>
      <c r="B136" s="223"/>
      <c r="C136" s="223"/>
      <c r="D136" s="215"/>
      <c r="E136" s="24"/>
      <c r="F136" s="24"/>
      <c r="G136" s="24"/>
      <c r="H136" s="24"/>
    </row>
    <row r="137" spans="1:8" ht="12.75">
      <c r="A137" s="214" t="s">
        <v>204</v>
      </c>
      <c r="B137" s="223"/>
      <c r="C137" s="223"/>
      <c r="D137" s="215"/>
      <c r="E137" s="24"/>
      <c r="F137" s="24"/>
      <c r="G137" s="24"/>
      <c r="H137" s="24"/>
    </row>
    <row r="138" spans="1:8" ht="12.75">
      <c r="A138" s="224" t="s">
        <v>73</v>
      </c>
      <c r="B138" s="225"/>
      <c r="C138" s="225"/>
      <c r="D138" s="226"/>
      <c r="E138" s="24"/>
      <c r="F138" s="24"/>
      <c r="G138" s="24"/>
      <c r="H138" s="24"/>
    </row>
    <row r="139" spans="1:8" ht="12.75">
      <c r="A139" s="224" t="s">
        <v>74</v>
      </c>
      <c r="B139" s="225"/>
      <c r="C139" s="225"/>
      <c r="D139" s="226"/>
      <c r="E139" s="24"/>
      <c r="F139" s="24"/>
      <c r="G139" s="24"/>
      <c r="H139" s="24"/>
    </row>
    <row r="140" spans="1:8" ht="12.75">
      <c r="A140" s="224" t="s">
        <v>75</v>
      </c>
      <c r="B140" s="225"/>
      <c r="C140" s="225"/>
      <c r="D140" s="226"/>
      <c r="E140" s="24"/>
      <c r="F140" s="24"/>
      <c r="G140" s="24"/>
      <c r="H140" s="24"/>
    </row>
    <row r="141" spans="1:8" ht="12.75">
      <c r="A141" s="224" t="s">
        <v>76</v>
      </c>
      <c r="B141" s="225"/>
      <c r="C141" s="225"/>
      <c r="D141" s="226"/>
      <c r="E141" s="24">
        <v>4204</v>
      </c>
      <c r="F141" s="24"/>
      <c r="G141" s="24"/>
      <c r="H141" s="24">
        <f>SUM(G18+H18+F76+E141)</f>
        <v>27309</v>
      </c>
    </row>
    <row r="142" spans="1:8" ht="12.75">
      <c r="A142" s="209" t="s">
        <v>114</v>
      </c>
      <c r="B142" s="210"/>
      <c r="C142" s="210"/>
      <c r="D142" s="211"/>
      <c r="E142" s="24">
        <f>SUM(E141)</f>
        <v>4204</v>
      </c>
      <c r="F142" s="24"/>
      <c r="G142" s="24"/>
      <c r="H142" s="24">
        <f>SUM(H132:H141)</f>
        <v>159934</v>
      </c>
    </row>
    <row r="143" spans="1:8" ht="12.75">
      <c r="A143" s="214"/>
      <c r="B143" s="223"/>
      <c r="C143" s="223"/>
      <c r="D143" s="215"/>
      <c r="E143" s="24"/>
      <c r="F143" s="24"/>
      <c r="G143" s="24"/>
      <c r="H143" s="24"/>
    </row>
    <row r="144" spans="1:8" ht="12.75">
      <c r="A144" s="247" t="s">
        <v>86</v>
      </c>
      <c r="B144" s="248"/>
      <c r="C144" s="248"/>
      <c r="D144" s="249"/>
      <c r="E144" s="24"/>
      <c r="F144" s="24"/>
      <c r="G144" s="24"/>
      <c r="H144" s="24">
        <v>27500</v>
      </c>
    </row>
    <row r="145" spans="1:8" ht="12.75">
      <c r="A145" s="208"/>
      <c r="B145" s="208"/>
      <c r="C145" s="208"/>
      <c r="D145" s="208"/>
      <c r="E145" s="46"/>
      <c r="F145" s="24"/>
      <c r="G145" s="24"/>
      <c r="H145" s="24"/>
    </row>
    <row r="146" spans="1:8" ht="12.75">
      <c r="A146" s="234" t="s">
        <v>87</v>
      </c>
      <c r="B146" s="234"/>
      <c r="C146" s="234"/>
      <c r="D146" s="234"/>
      <c r="E146" s="24"/>
      <c r="F146" s="24"/>
      <c r="G146" s="24"/>
      <c r="H146" s="24"/>
    </row>
    <row r="147" spans="1:8" ht="12.75">
      <c r="A147" s="228" t="s">
        <v>88</v>
      </c>
      <c r="B147" s="228"/>
      <c r="C147" s="228"/>
      <c r="D147" s="228"/>
      <c r="E147" s="24"/>
      <c r="F147" s="24"/>
      <c r="G147" s="24">
        <v>9393</v>
      </c>
      <c r="H147" s="24">
        <f>SUM(G82+H82)</f>
        <v>2306</v>
      </c>
    </row>
    <row r="148" spans="1:8" ht="12.75">
      <c r="A148" s="212" t="s">
        <v>89</v>
      </c>
      <c r="B148" s="212"/>
      <c r="C148" s="212"/>
      <c r="D148" s="212"/>
      <c r="E148" s="46"/>
      <c r="F148" s="24"/>
      <c r="G148" s="24">
        <v>2536</v>
      </c>
      <c r="H148" s="24">
        <f>SUM(G83+G148)</f>
        <v>3047</v>
      </c>
    </row>
    <row r="149" spans="1:8" ht="12.75">
      <c r="A149" s="234" t="s">
        <v>206</v>
      </c>
      <c r="B149" s="234"/>
      <c r="C149" s="234"/>
      <c r="D149" s="234"/>
      <c r="E149" s="24"/>
      <c r="F149" s="24"/>
      <c r="G149" s="24"/>
      <c r="H149" s="24"/>
    </row>
    <row r="150" spans="1:8" ht="12.75">
      <c r="A150" s="276" t="s">
        <v>221</v>
      </c>
      <c r="B150" s="277"/>
      <c r="C150" s="277"/>
      <c r="D150" s="278"/>
      <c r="E150" s="24"/>
      <c r="F150" s="24">
        <v>2259</v>
      </c>
      <c r="G150" s="24"/>
      <c r="H150" s="24">
        <f>SUM(E85+F150)</f>
        <v>2655</v>
      </c>
    </row>
    <row r="151" spans="1:8" ht="12.75">
      <c r="A151" s="212" t="s">
        <v>90</v>
      </c>
      <c r="B151" s="212"/>
      <c r="C151" s="212"/>
      <c r="D151" s="212"/>
      <c r="E151" s="24"/>
      <c r="F151" s="24">
        <v>610</v>
      </c>
      <c r="G151" s="24"/>
      <c r="H151" s="24">
        <f>SUM(E86+F151)</f>
        <v>717</v>
      </c>
    </row>
    <row r="152" spans="1:8" ht="12.75">
      <c r="A152" s="214" t="s">
        <v>91</v>
      </c>
      <c r="B152" s="223"/>
      <c r="C152" s="223"/>
      <c r="D152" s="215"/>
      <c r="E152" s="24"/>
      <c r="F152" s="24"/>
      <c r="G152" s="24"/>
      <c r="H152" s="24"/>
    </row>
    <row r="153" spans="1:8" ht="12.75">
      <c r="A153" s="212" t="s">
        <v>196</v>
      </c>
      <c r="B153" s="212"/>
      <c r="C153" s="212"/>
      <c r="D153" s="212"/>
      <c r="E153" s="46"/>
      <c r="F153" s="24"/>
      <c r="G153" s="24"/>
      <c r="H153" s="24"/>
    </row>
    <row r="154" spans="1:8" ht="12.75">
      <c r="A154" s="212" t="s">
        <v>92</v>
      </c>
      <c r="B154" s="208"/>
      <c r="C154" s="208"/>
      <c r="D154" s="208"/>
      <c r="E154" s="46"/>
      <c r="F154" s="24"/>
      <c r="G154" s="24"/>
      <c r="H154" s="24"/>
    </row>
    <row r="155" spans="1:8" ht="12.75">
      <c r="A155" s="214" t="s">
        <v>198</v>
      </c>
      <c r="B155" s="223"/>
      <c r="C155" s="223"/>
      <c r="D155" s="215"/>
      <c r="E155" s="24"/>
      <c r="F155" s="24"/>
      <c r="G155" s="24"/>
      <c r="H155" s="24"/>
    </row>
    <row r="156" spans="1:8" ht="12.75">
      <c r="A156" s="214" t="s">
        <v>197</v>
      </c>
      <c r="B156" s="223"/>
      <c r="C156" s="223"/>
      <c r="D156" s="215"/>
      <c r="E156" s="13"/>
      <c r="F156" s="13"/>
      <c r="G156" s="13"/>
      <c r="H156" s="24"/>
    </row>
    <row r="157" spans="1:8" ht="12.75">
      <c r="A157" s="208" t="s">
        <v>93</v>
      </c>
      <c r="B157" s="208"/>
      <c r="C157" s="208"/>
      <c r="D157" s="208"/>
      <c r="E157" s="13">
        <f>SUM(E147:E156)</f>
        <v>0</v>
      </c>
      <c r="F157" s="13">
        <f>SUM(F146:F156)</f>
        <v>2869</v>
      </c>
      <c r="G157" s="13">
        <f>SUM(G147:G156)</f>
        <v>11929</v>
      </c>
      <c r="H157" s="24">
        <f>SUM(H147:H156)</f>
        <v>8725</v>
      </c>
    </row>
    <row r="158" spans="1:8" ht="12.75">
      <c r="A158" s="227"/>
      <c r="B158" s="227"/>
      <c r="C158" s="227"/>
      <c r="D158" s="227"/>
      <c r="E158" s="13"/>
      <c r="F158" s="13"/>
      <c r="G158" s="13"/>
      <c r="H158" s="24"/>
    </row>
    <row r="159" spans="1:8" ht="12.75">
      <c r="A159" s="224" t="s">
        <v>94</v>
      </c>
      <c r="B159" s="225"/>
      <c r="C159" s="225"/>
      <c r="D159" s="226"/>
      <c r="E159" s="13"/>
      <c r="F159" s="13"/>
      <c r="G159" s="13"/>
      <c r="H159" s="24"/>
    </row>
    <row r="160" spans="1:8" ht="12.75">
      <c r="A160" s="224" t="s">
        <v>209</v>
      </c>
      <c r="B160" s="225"/>
      <c r="C160" s="225"/>
      <c r="D160" s="226"/>
      <c r="E160" s="13"/>
      <c r="F160" s="13"/>
      <c r="G160" s="13"/>
      <c r="H160" s="24"/>
    </row>
    <row r="161" spans="1:8" ht="12.75">
      <c r="A161" s="214" t="s">
        <v>210</v>
      </c>
      <c r="B161" s="223"/>
      <c r="C161" s="223"/>
      <c r="D161" s="215"/>
      <c r="E161" s="13"/>
      <c r="F161" s="13"/>
      <c r="G161" s="13"/>
      <c r="H161" s="24"/>
    </row>
    <row r="162" spans="1:8" ht="12.75">
      <c r="A162" s="208" t="s">
        <v>95</v>
      </c>
      <c r="B162" s="208"/>
      <c r="C162" s="208"/>
      <c r="D162" s="208"/>
      <c r="E162" s="112"/>
      <c r="F162" s="112"/>
      <c r="G162" s="112"/>
      <c r="H162" s="24"/>
    </row>
    <row r="163" spans="1:8" ht="12.75">
      <c r="A163" s="212"/>
      <c r="B163" s="212"/>
      <c r="C163" s="212"/>
      <c r="D163" s="212"/>
      <c r="E163" s="112"/>
      <c r="F163" s="112"/>
      <c r="G163" s="112"/>
      <c r="H163" s="24"/>
    </row>
    <row r="164" spans="1:8" ht="12.75">
      <c r="A164" s="208" t="s">
        <v>177</v>
      </c>
      <c r="B164" s="208"/>
      <c r="C164" s="208"/>
      <c r="D164" s="208"/>
      <c r="E164" s="112">
        <f>SUM(E142+E157)</f>
        <v>4204</v>
      </c>
      <c r="F164" s="112">
        <f>SUM(F157)</f>
        <v>2869</v>
      </c>
      <c r="G164" s="112">
        <f>SUM(G157)</f>
        <v>11929</v>
      </c>
      <c r="H164" s="46">
        <f>SUM(H142+H144+H157+H162)</f>
        <v>196159</v>
      </c>
    </row>
    <row r="170" ht="12.75" customHeight="1"/>
    <row r="174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7" ht="12.75" customHeight="1"/>
    <row r="199" ht="12.75" customHeight="1"/>
    <row r="200" ht="12.75" customHeight="1"/>
  </sheetData>
  <sheetProtection/>
  <mergeCells count="117"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H129"/>
    <mergeCell ref="A130:D131"/>
    <mergeCell ref="E130:H130"/>
    <mergeCell ref="A132:D132"/>
    <mergeCell ref="A133:D133"/>
    <mergeCell ref="A134:D134"/>
    <mergeCell ref="A97:D97"/>
    <mergeCell ref="A98:D98"/>
    <mergeCell ref="A99:D99"/>
    <mergeCell ref="A126:H126"/>
    <mergeCell ref="A127:H127"/>
    <mergeCell ref="A128:H128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H61"/>
    <mergeCell ref="A62:H62"/>
    <mergeCell ref="A63:H63"/>
    <mergeCell ref="A64:H64"/>
    <mergeCell ref="A65:D66"/>
    <mergeCell ref="E65:H65"/>
    <mergeCell ref="A16:D16"/>
    <mergeCell ref="A6:H6"/>
    <mergeCell ref="A3:H3"/>
    <mergeCell ref="A4:H4"/>
    <mergeCell ref="A5:H5"/>
    <mergeCell ref="A9:D9"/>
    <mergeCell ref="A10:D10"/>
    <mergeCell ref="E7:H7"/>
    <mergeCell ref="A7:D8"/>
    <mergeCell ref="A23:D23"/>
    <mergeCell ref="A11:D11"/>
    <mergeCell ref="A19:D19"/>
    <mergeCell ref="A17:D17"/>
    <mergeCell ref="A20:D20"/>
    <mergeCell ref="A21:D21"/>
    <mergeCell ref="A12:D12"/>
    <mergeCell ref="A13:D13"/>
    <mergeCell ref="A14:D14"/>
    <mergeCell ref="A15:D15"/>
    <mergeCell ref="A34:D34"/>
    <mergeCell ref="A35:D35"/>
    <mergeCell ref="A36:D36"/>
    <mergeCell ref="A22:D22"/>
    <mergeCell ref="A18:D18"/>
    <mergeCell ref="A26:D26"/>
    <mergeCell ref="A28:D28"/>
    <mergeCell ref="A29:D29"/>
    <mergeCell ref="A24:D24"/>
    <mergeCell ref="A25:D25"/>
    <mergeCell ref="A30:D30"/>
    <mergeCell ref="A27:D27"/>
    <mergeCell ref="A39:D39"/>
    <mergeCell ref="A32:D32"/>
    <mergeCell ref="A40:D40"/>
    <mergeCell ref="A41:D41"/>
    <mergeCell ref="A31:D31"/>
    <mergeCell ref="A37:D37"/>
    <mergeCell ref="A38:D38"/>
    <mergeCell ref="A33:D3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igazgatas_mezonyarad</cp:lastModifiedBy>
  <cp:lastPrinted>2019-02-06T14:00:51Z</cp:lastPrinted>
  <dcterms:created xsi:type="dcterms:W3CDTF">2000-01-09T14:34:55Z</dcterms:created>
  <dcterms:modified xsi:type="dcterms:W3CDTF">2019-02-12T07:46:05Z</dcterms:modified>
  <cp:category/>
  <cp:version/>
  <cp:contentType/>
  <cp:contentStatus/>
</cp:coreProperties>
</file>