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3"/>
  </bookViews>
  <sheets>
    <sheet name="4.sz.mell." sheetId="1" r:id="rId1"/>
    <sheet name="11. sz. mell" sheetId="2" r:id="rId2"/>
    <sheet name="8. Felham." sheetId="3" r:id="rId3"/>
    <sheet name="Társadalom és sz." sheetId="4" r:id="rId4"/>
  </sheets>
  <externalReferences>
    <externalReference r:id="rId7"/>
    <externalReference r:id="rId8"/>
  </externalReferences>
  <definedNames>
    <definedName name="beruh">'[2]4.1. táj.'!#REF!</definedName>
    <definedName name="intézmények">'[1]4.1. táj.'!#REF!</definedName>
    <definedName name="_xlnm.Print_Titles" localSheetId="1">'11. sz. mell'!$1:$6</definedName>
    <definedName name="_xlnm.Print_Titles" localSheetId="2">'8. Felham.'!$1:$7</definedName>
    <definedName name="_xlnm.Print_Area" localSheetId="2">'8. Felham.'!$A$1:$G$13</definedName>
  </definedNames>
  <calcPr fullCalcOnLoad="1"/>
</workbook>
</file>

<file path=xl/sharedStrings.xml><?xml version="1.0" encoding="utf-8"?>
<sst xmlns="http://schemas.openxmlformats.org/spreadsheetml/2006/main" count="214" uniqueCount="157">
  <si>
    <t>Módosított előírányzat</t>
  </si>
  <si>
    <t>1.</t>
  </si>
  <si>
    <t>2.</t>
  </si>
  <si>
    <t>3.</t>
  </si>
  <si>
    <t>4.</t>
  </si>
  <si>
    <t>5.</t>
  </si>
  <si>
    <t>6.</t>
  </si>
  <si>
    <t>Szakfeladat</t>
  </si>
  <si>
    <t>Eredeti előirányzat</t>
  </si>
  <si>
    <t>Száma</t>
  </si>
  <si>
    <t>Megnevezése</t>
  </si>
  <si>
    <t>(adatok e Ft-ban)</t>
  </si>
  <si>
    <t>Foglalkoztatást helyettesítő támogatás</t>
  </si>
  <si>
    <t>Rendszeres szociális segély</t>
  </si>
  <si>
    <t>Lakásfenntartási támogatás</t>
  </si>
  <si>
    <t>Ápolási díj</t>
  </si>
  <si>
    <t>Átmeneti segély</t>
  </si>
  <si>
    <t>Temetési segély</t>
  </si>
  <si>
    <t>Közgyógyellátás</t>
  </si>
  <si>
    <t>Óvodai intézményi étkeztetés</t>
  </si>
  <si>
    <t>ZALACSÁNY KÖZSÉG ÖNKORMÁNYZAT 2012. ÉVI KÖLTSÉGVETÉSE</t>
  </si>
  <si>
    <t>Felhalmozási kiadások</t>
  </si>
  <si>
    <t>e Ft-ban</t>
  </si>
  <si>
    <t>Megnevezés</t>
  </si>
  <si>
    <t xml:space="preserve">2012. évi eredeti előirányzat </t>
  </si>
  <si>
    <t>Önkormányzat</t>
  </si>
  <si>
    <t>Részvények, részesedések, államkötvények</t>
  </si>
  <si>
    <t>Részvények, részesedések vásárlása</t>
  </si>
  <si>
    <t>Különféle államkötvények vásárlása</t>
  </si>
  <si>
    <t>Hiteltörlesztés</t>
  </si>
  <si>
    <t>Felhalmozási kiadások összesen</t>
  </si>
  <si>
    <t>Módosított előirányzat</t>
  </si>
  <si>
    <t>2.1.</t>
  </si>
  <si>
    <t>2.2.</t>
  </si>
  <si>
    <t>2.3.</t>
  </si>
  <si>
    <t>2.4.</t>
  </si>
  <si>
    <t>2.5.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</si>
  <si>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</si>
  <si>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</si>
  <si>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</si>
  <si>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</si>
  <si>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</si>
  <si>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</si>
  <si>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5.1.</t>
  </si>
  <si>
    <t>5.2.</t>
  </si>
  <si>
    <t>7.2.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</si>
  <si>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</si>
  <si>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</si>
  <si>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</si>
  <si>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</si>
  <si>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</si>
  <si>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</si>
  <si>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</si>
  <si>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</si>
  <si>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</si>
  <si>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</si>
  <si>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</si>
  <si>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</si>
  <si>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</si>
  <si>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</si>
  <si>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</si>
  <si>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</si>
  <si>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</si>
  <si>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</si>
  <si>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</si>
  <si>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</si>
  <si>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</si>
  <si>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</si>
  <si>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</si>
  <si>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</si>
  <si>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</si>
  <si>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</si>
  <si>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</si>
  <si>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</si>
  <si>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</si>
  <si>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</si>
  <si>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</si>
  <si>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</si>
  <si>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</si>
  <si>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</si>
  <si>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</si>
  <si>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</si>
  <si>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</si>
  <si>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</si>
  <si>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</si>
  <si>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</si>
  <si>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</si>
  <si>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</si>
  <si>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</si>
  <si>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</si>
  <si>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Általános tartalék</t>
  </si>
  <si>
    <t>4.2.</t>
  </si>
  <si>
    <t>Céltartalék</t>
  </si>
  <si>
    <t>7.</t>
  </si>
  <si>
    <t>VII. Függő, átfutó, kiegyenlítő 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</si>
  <si>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</si>
  <si>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</si>
  <si>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</si>
  <si>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t>megnevezése</t>
  </si>
  <si>
    <t>Zalacsány Önkormányzat</t>
  </si>
  <si>
    <t>01</t>
  </si>
  <si>
    <t>Feladat megnevezése</t>
  </si>
  <si>
    <t>--------</t>
  </si>
  <si>
    <t>Ezer forintban !</t>
  </si>
  <si>
    <t>Előirányzat-csoport, kiemelt előirányzat megnevezése</t>
  </si>
  <si>
    <t>Teljesítés 
2012. VI. 30.</t>
  </si>
  <si>
    <t>Bevételek</t>
  </si>
  <si>
    <t>9.</t>
  </si>
  <si>
    <t>Költségvetési szerv megnevezése</t>
  </si>
  <si>
    <t>2012.évi várható kiadásai és bevételei kiemelt előirányzatonként</t>
  </si>
  <si>
    <t>I. Intézményi működési bevételek (1.1.+…+1.8.)</t>
  </si>
  <si>
    <t>1.5.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</si>
  <si>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</si>
  <si>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</si>
  <si>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</si>
  <si>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</si>
  <si>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</si>
  <si>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</si>
  <si>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</si>
  <si>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</si>
  <si>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</si>
  <si>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</si>
  <si>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</si>
  <si>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</si>
  <si>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</si>
  <si>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</si>
  <si>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</si>
  <si>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Kiadások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</si>
  <si>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</si>
  <si>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</si>
  <si>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</si>
  <si>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</si>
  <si>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</si>
  <si>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</si>
  <si>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</si>
  <si>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 xml:space="preserve">11. melléklet </t>
  </si>
  <si>
    <t>Csány László Általános Iskola és Napköziotthonos Óvoda</t>
  </si>
  <si>
    <t>04</t>
  </si>
  <si>
    <t>4.sz. melléklet</t>
  </si>
  <si>
    <t xml:space="preserve"> 2012.évi várható kiadásai címenként, kiemelt előirányzatonként       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</si>
  <si>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</si>
  <si>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</si>
  <si>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</si>
  <si>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</si>
  <si>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</si>
  <si>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</si>
  <si>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</si>
  <si>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Szociális étkeztetés</t>
  </si>
  <si>
    <t>Zalacsány Község Önkormányzata</t>
  </si>
  <si>
    <t>Iskolai intézményi étkeztetés</t>
  </si>
  <si>
    <t>Társadalmi és szociálpolitikai juttatások összesen:</t>
  </si>
  <si>
    <t>Óvodáztatási támogatás</t>
  </si>
  <si>
    <t>A R. 6. melléklete helyébe a következő   6.     melléklet lép:</t>
  </si>
  <si>
    <t>Gyernekvédelmi támogatás természetben</t>
  </si>
  <si>
    <t>Társadalom és szociálpolitikai juttatások előirányzata 2014.év</t>
  </si>
  <si>
    <t>"      6.    melléklet a 3/2014. (II.05.) önkormányzati rendelethez"</t>
  </si>
  <si>
    <t>6 melléklet a 18./2014 (XII.15.)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</si>
</sst>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58" applyFont="1">
      <alignment/>
      <protection/>
    </xf>
    <xf numFmtId="0" fontId="22" fillId="0" borderId="0" xfId="58">
      <alignment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21" fillId="22" borderId="11" xfId="0" applyNumberFormat="1" applyFont="1" applyFill="1" applyBorder="1" applyAlignment="1">
      <alignment horizontal="center" vertical="center" wrapText="1"/>
    </xf>
    <xf numFmtId="3" fontId="21" fillId="22" borderId="12" xfId="0" applyNumberFormat="1" applyFont="1" applyFill="1" applyBorder="1" applyAlignment="1">
      <alignment horizontal="center" vertical="center" wrapText="1"/>
    </xf>
    <xf numFmtId="3" fontId="21" fillId="1" borderId="13" xfId="0" applyNumberFormat="1" applyFont="1" applyFill="1" applyBorder="1" applyAlignment="1">
      <alignment vertical="center" wrapText="1"/>
    </xf>
    <xf numFmtId="3" fontId="21" fillId="1" borderId="14" xfId="0" applyNumberFormat="1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31" fillId="0" borderId="18" xfId="56" applyFont="1" applyFill="1" applyBorder="1" applyAlignment="1" applyProtection="1">
      <alignment horizontal="center" vertical="center" wrapText="1"/>
      <protection/>
    </xf>
    <xf numFmtId="3" fontId="21" fillId="22" borderId="19" xfId="0" applyNumberFormat="1" applyFont="1" applyFill="1" applyBorder="1" applyAlignment="1">
      <alignment horizontal="right" vertical="center"/>
    </xf>
    <xf numFmtId="3" fontId="21" fillId="22" borderId="2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0" fontId="31" fillId="0" borderId="21" xfId="56" applyFont="1" applyFill="1" applyBorder="1" applyAlignment="1" applyProtection="1">
      <alignment horizontal="center" vertical="center" wrapText="1"/>
      <protection/>
    </xf>
    <xf numFmtId="0" fontId="31" fillId="0" borderId="22" xfId="57" applyFont="1" applyFill="1" applyBorder="1" applyAlignment="1" applyProtection="1">
      <alignment horizontal="left" vertical="center" wrapText="1" indent="1"/>
      <protection/>
    </xf>
    <xf numFmtId="0" fontId="27" fillId="0" borderId="13" xfId="57" applyFont="1" applyFill="1" applyBorder="1" applyAlignment="1" applyProtection="1">
      <alignment horizontal="left" vertical="center" wrapText="1" indent="1"/>
      <protection/>
    </xf>
    <xf numFmtId="0" fontId="27" fillId="0" borderId="11" xfId="57" applyFont="1" applyFill="1" applyBorder="1" applyAlignment="1" applyProtection="1">
      <alignment horizontal="left" vertical="center" wrapText="1" indent="1"/>
      <protection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0" fontId="27" fillId="0" borderId="16" xfId="57" applyFont="1" applyFill="1" applyBorder="1" applyAlignment="1" applyProtection="1">
      <alignment horizontal="left" vertical="center" wrapText="1" indent="1"/>
      <protection/>
    </xf>
    <xf numFmtId="0" fontId="31" fillId="0" borderId="22" xfId="57" applyFont="1" applyFill="1" applyBorder="1" applyAlignment="1" applyProtection="1">
      <alignment horizontal="left" vertical="center" wrapText="1" indent="1"/>
      <protection/>
    </xf>
    <xf numFmtId="0" fontId="27" fillId="0" borderId="11" xfId="57" applyFont="1" applyFill="1" applyBorder="1" applyAlignment="1" applyProtection="1">
      <alignment horizontal="left" vertical="center" wrapText="1" indent="1"/>
      <protection/>
    </xf>
    <xf numFmtId="0" fontId="27" fillId="0" borderId="19" xfId="57" applyFont="1" applyFill="1" applyBorder="1" applyAlignment="1" applyProtection="1">
      <alignment horizontal="left" vertical="center" wrapText="1" indent="1"/>
      <protection/>
    </xf>
    <xf numFmtId="0" fontId="27" fillId="0" borderId="13" xfId="57" applyFont="1" applyFill="1" applyBorder="1" applyAlignment="1" applyProtection="1">
      <alignment horizontal="left" indent="6"/>
      <protection/>
    </xf>
    <xf numFmtId="0" fontId="27" fillId="0" borderId="13" xfId="57" applyFont="1" applyFill="1" applyBorder="1" applyAlignment="1" applyProtection="1">
      <alignment horizontal="left" vertical="center" wrapText="1" indent="6"/>
      <protection/>
    </xf>
    <xf numFmtId="0" fontId="27" fillId="0" borderId="24" xfId="57" applyFont="1" applyFill="1" applyBorder="1" applyAlignment="1" applyProtection="1">
      <alignment horizontal="left" vertical="center" wrapText="1" indent="6"/>
      <protection/>
    </xf>
    <xf numFmtId="0" fontId="31" fillId="0" borderId="22" xfId="57" applyFont="1" applyFill="1" applyBorder="1" applyAlignment="1" applyProtection="1">
      <alignment vertical="center" wrapText="1"/>
      <protection/>
    </xf>
    <xf numFmtId="0" fontId="32" fillId="0" borderId="22" xfId="57" applyFont="1" applyFill="1" applyBorder="1" applyAlignment="1" applyProtection="1">
      <alignment horizontal="left" vertical="center" wrapText="1" indent="1"/>
      <protection/>
    </xf>
    <xf numFmtId="164" fontId="26" fillId="0" borderId="0" xfId="56" applyNumberFormat="1" applyFont="1" applyFill="1" applyAlignment="1" applyProtection="1">
      <alignment horizontal="left" vertical="center" wrapText="1"/>
      <protection/>
    </xf>
    <xf numFmtId="164" fontId="26" fillId="0" borderId="0" xfId="56" applyNumberFormat="1" applyFont="1" applyFill="1" applyAlignment="1" applyProtection="1">
      <alignment vertical="center" wrapText="1"/>
      <protection/>
    </xf>
    <xf numFmtId="164" fontId="33" fillId="0" borderId="0" xfId="56" applyNumberFormat="1" applyFont="1" applyFill="1" applyAlignment="1" applyProtection="1">
      <alignment vertical="center" wrapText="1"/>
      <protection/>
    </xf>
    <xf numFmtId="0" fontId="34" fillId="0" borderId="0" xfId="56" applyFont="1" applyAlignment="1" applyProtection="1">
      <alignment horizontal="right" vertical="top"/>
      <protection locked="0"/>
    </xf>
    <xf numFmtId="164" fontId="26" fillId="0" borderId="0" xfId="56" applyNumberFormat="1" applyFont="1" applyFill="1" applyAlignment="1">
      <alignment vertical="center" wrapText="1"/>
      <protection/>
    </xf>
    <xf numFmtId="0" fontId="30" fillId="0" borderId="25" xfId="56" applyFont="1" applyFill="1" applyBorder="1" applyAlignment="1" applyProtection="1" quotePrefix="1">
      <alignment horizontal="right" vertical="center"/>
      <protection/>
    </xf>
    <xf numFmtId="0" fontId="28" fillId="0" borderId="0" xfId="56" applyFont="1" applyFill="1" applyAlignment="1">
      <alignment vertical="center"/>
      <protection/>
    </xf>
    <xf numFmtId="0" fontId="30" fillId="0" borderId="26" xfId="56" applyFont="1" applyFill="1" applyBorder="1" applyAlignment="1" applyProtection="1">
      <alignment horizontal="center" vertical="center"/>
      <protection locked="0"/>
    </xf>
    <xf numFmtId="0" fontId="30" fillId="0" borderId="0" xfId="56" applyFont="1" applyFill="1" applyAlignment="1" applyProtection="1">
      <alignment vertical="center"/>
      <protection/>
    </xf>
    <xf numFmtId="0" fontId="29" fillId="0" borderId="0" xfId="56" applyFont="1" applyFill="1" applyAlignment="1" applyProtection="1">
      <alignment horizontal="right"/>
      <protection/>
    </xf>
    <xf numFmtId="0" fontId="35" fillId="0" borderId="0" xfId="56" applyFont="1" applyFill="1" applyAlignment="1">
      <alignment vertical="center"/>
      <protection/>
    </xf>
    <xf numFmtId="0" fontId="30" fillId="0" borderId="27" xfId="56" applyFont="1" applyFill="1" applyBorder="1" applyAlignment="1" applyProtection="1">
      <alignment horizontal="center" vertical="center" wrapText="1"/>
      <protection/>
    </xf>
    <xf numFmtId="0" fontId="30" fillId="0" borderId="28" xfId="56" applyFont="1" applyFill="1" applyBorder="1" applyAlignment="1" applyProtection="1">
      <alignment horizontal="center" vertical="center" wrapText="1"/>
      <protection/>
    </xf>
    <xf numFmtId="0" fontId="30" fillId="0" borderId="29" xfId="56" applyFont="1" applyFill="1" applyBorder="1" applyAlignment="1" applyProtection="1">
      <alignment horizontal="center" vertical="center" wrapText="1"/>
      <protection/>
    </xf>
    <xf numFmtId="0" fontId="23" fillId="0" borderId="0" xfId="56" applyFill="1" applyAlignment="1">
      <alignment vertical="center" wrapText="1"/>
      <protection/>
    </xf>
    <xf numFmtId="0" fontId="31" fillId="0" borderId="30" xfId="56" applyFont="1" applyFill="1" applyBorder="1" applyAlignment="1" applyProtection="1">
      <alignment horizontal="center" vertical="center" wrapText="1"/>
      <protection/>
    </xf>
    <xf numFmtId="0" fontId="31" fillId="0" borderId="22" xfId="56" applyFont="1" applyFill="1" applyBorder="1" applyAlignment="1" applyProtection="1">
      <alignment horizontal="center" vertical="center" wrapText="1"/>
      <protection/>
    </xf>
    <xf numFmtId="0" fontId="31" fillId="0" borderId="31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Alignment="1">
      <alignment horizontal="center" vertical="center" wrapText="1"/>
      <protection/>
    </xf>
    <xf numFmtId="0" fontId="30" fillId="0" borderId="32" xfId="56" applyFont="1" applyFill="1" applyBorder="1" applyAlignment="1" applyProtection="1">
      <alignment horizontal="center" vertical="center" wrapText="1"/>
      <protection/>
    </xf>
    <xf numFmtId="0" fontId="30" fillId="0" borderId="33" xfId="56" applyFont="1" applyFill="1" applyBorder="1" applyAlignment="1" applyProtection="1">
      <alignment horizontal="center" vertical="center" wrapText="1"/>
      <protection/>
    </xf>
    <xf numFmtId="164" fontId="30" fillId="0" borderId="34" xfId="56" applyNumberFormat="1" applyFont="1" applyFill="1" applyBorder="1" applyAlignment="1" applyProtection="1">
      <alignment horizontal="center" vertical="center" wrapText="1"/>
      <protection/>
    </xf>
    <xf numFmtId="0" fontId="32" fillId="0" borderId="22" xfId="56" applyFont="1" applyFill="1" applyBorder="1" applyAlignment="1" applyProtection="1">
      <alignment horizontal="center" vertical="center" wrapText="1"/>
      <protection/>
    </xf>
    <xf numFmtId="0" fontId="31" fillId="0" borderId="22" xfId="56" applyFont="1" applyFill="1" applyBorder="1" applyAlignment="1" applyProtection="1">
      <alignment horizontal="left" vertical="center" wrapText="1" indent="1"/>
      <protection/>
    </xf>
    <xf numFmtId="164" fontId="31" fillId="0" borderId="22" xfId="56" applyNumberFormat="1" applyFont="1" applyFill="1" applyBorder="1" applyAlignment="1" applyProtection="1">
      <alignment vertical="center" wrapText="1"/>
      <protection/>
    </xf>
    <xf numFmtId="164" fontId="31" fillId="0" borderId="35" xfId="56" applyNumberFormat="1" applyFont="1" applyFill="1" applyBorder="1" applyAlignment="1" applyProtection="1">
      <alignment vertical="center" wrapText="1"/>
      <protection/>
    </xf>
    <xf numFmtId="164" fontId="31" fillId="0" borderId="36" xfId="56" applyNumberFormat="1" applyFont="1" applyFill="1" applyBorder="1" applyAlignment="1" applyProtection="1">
      <alignment vertical="center" wrapText="1"/>
      <protection/>
    </xf>
    <xf numFmtId="0" fontId="36" fillId="0" borderId="0" xfId="56" applyFont="1" applyFill="1" applyAlignment="1">
      <alignment vertical="center" wrapText="1"/>
      <protection/>
    </xf>
    <xf numFmtId="0" fontId="31" fillId="0" borderId="37" xfId="56" applyFont="1" applyFill="1" applyBorder="1" applyAlignment="1" applyProtection="1">
      <alignment horizontal="center" vertical="center" wrapText="1"/>
      <protection/>
    </xf>
    <xf numFmtId="49" fontId="27" fillId="0" borderId="13" xfId="56" applyNumberFormat="1" applyFont="1" applyFill="1" applyBorder="1" applyAlignment="1" applyProtection="1">
      <alignment horizontal="center" vertical="center" wrapText="1"/>
      <protection/>
    </xf>
    <xf numFmtId="164" fontId="27" fillId="0" borderId="13" xfId="56" applyNumberFormat="1" applyFont="1" applyFill="1" applyBorder="1" applyAlignment="1" applyProtection="1">
      <alignment vertical="center" wrapText="1"/>
      <protection locked="0"/>
    </xf>
    <xf numFmtId="164" fontId="27" fillId="0" borderId="38" xfId="56" applyNumberFormat="1" applyFont="1" applyFill="1" applyBorder="1" applyAlignment="1" applyProtection="1">
      <alignment vertical="center" wrapText="1"/>
      <protection locked="0"/>
    </xf>
    <xf numFmtId="164" fontId="27" fillId="0" borderId="14" xfId="56" applyNumberFormat="1" applyFont="1" applyFill="1" applyBorder="1" applyAlignment="1" applyProtection="1">
      <alignment vertical="center" wrapText="1"/>
      <protection locked="0"/>
    </xf>
    <xf numFmtId="0" fontId="37" fillId="0" borderId="0" xfId="56" applyFont="1" applyFill="1" applyAlignment="1">
      <alignment vertical="center" wrapText="1"/>
      <protection/>
    </xf>
    <xf numFmtId="0" fontId="31" fillId="0" borderId="39" xfId="56" applyFont="1" applyFill="1" applyBorder="1" applyAlignment="1" applyProtection="1">
      <alignment horizontal="center" vertical="center" wrapText="1"/>
      <protection/>
    </xf>
    <xf numFmtId="164" fontId="27" fillId="0" borderId="11" xfId="56" applyNumberFormat="1" applyFont="1" applyFill="1" applyBorder="1" applyAlignment="1" applyProtection="1">
      <alignment vertical="center" wrapText="1"/>
      <protection locked="0"/>
    </xf>
    <xf numFmtId="0" fontId="31" fillId="0" borderId="40" xfId="56" applyFont="1" applyFill="1" applyBorder="1" applyAlignment="1" applyProtection="1">
      <alignment horizontal="center" vertical="center" wrapText="1"/>
      <protection/>
    </xf>
    <xf numFmtId="0" fontId="31" fillId="0" borderId="41" xfId="56" applyFont="1" applyFill="1" applyBorder="1" applyAlignment="1" applyProtection="1">
      <alignment horizontal="center" vertical="center" wrapText="1"/>
      <protection/>
    </xf>
    <xf numFmtId="49" fontId="27" fillId="0" borderId="24" xfId="56" applyNumberFormat="1" applyFont="1" applyFill="1" applyBorder="1" applyAlignment="1" applyProtection="1">
      <alignment horizontal="center" vertical="center" wrapText="1"/>
      <protection/>
    </xf>
    <xf numFmtId="164" fontId="27" fillId="0" borderId="24" xfId="56" applyNumberFormat="1" applyFont="1" applyFill="1" applyBorder="1" applyAlignment="1" applyProtection="1">
      <alignment vertical="center" wrapText="1"/>
      <protection locked="0"/>
    </xf>
    <xf numFmtId="164" fontId="27" fillId="0" borderId="42" xfId="56" applyNumberFormat="1" applyFont="1" applyFill="1" applyBorder="1" applyAlignment="1" applyProtection="1">
      <alignment vertical="center" wrapText="1"/>
      <protection locked="0"/>
    </xf>
    <xf numFmtId="164" fontId="27" fillId="0" borderId="34" xfId="56" applyNumberFormat="1" applyFont="1" applyFill="1" applyBorder="1" applyAlignment="1" applyProtection="1">
      <alignment vertical="center" wrapText="1"/>
      <protection locked="0"/>
    </xf>
    <xf numFmtId="164" fontId="31" fillId="0" borderId="22" xfId="56" applyNumberFormat="1" applyFont="1" applyFill="1" applyBorder="1" applyAlignment="1" applyProtection="1">
      <alignment vertical="center" wrapText="1"/>
      <protection locked="0"/>
    </xf>
    <xf numFmtId="164" fontId="31" fillId="0" borderId="35" xfId="56" applyNumberFormat="1" applyFont="1" applyFill="1" applyBorder="1" applyAlignment="1" applyProtection="1">
      <alignment vertical="center" wrapText="1"/>
      <protection locked="0"/>
    </xf>
    <xf numFmtId="164" fontId="31" fillId="0" borderId="36" xfId="56" applyNumberFormat="1" applyFont="1" applyFill="1" applyBorder="1" applyAlignment="1" applyProtection="1">
      <alignment vertical="center" wrapText="1"/>
      <protection locked="0"/>
    </xf>
    <xf numFmtId="164" fontId="27" fillId="0" borderId="13" xfId="56" applyNumberFormat="1" applyFont="1" applyFill="1" applyBorder="1" applyAlignment="1" applyProtection="1">
      <alignment vertical="center" wrapText="1"/>
      <protection locked="0"/>
    </xf>
    <xf numFmtId="164" fontId="27" fillId="0" borderId="38" xfId="56" applyNumberFormat="1" applyFont="1" applyFill="1" applyBorder="1" applyAlignment="1" applyProtection="1">
      <alignment vertical="center" wrapText="1"/>
      <protection locked="0"/>
    </xf>
    <xf numFmtId="164" fontId="27" fillId="0" borderId="14" xfId="56" applyNumberFormat="1" applyFont="1" applyFill="1" applyBorder="1" applyAlignment="1" applyProtection="1">
      <alignment vertical="center" wrapText="1"/>
      <protection locked="0"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164" fontId="27" fillId="0" borderId="24" xfId="56" applyNumberFormat="1" applyFont="1" applyFill="1" applyBorder="1" applyAlignment="1" applyProtection="1">
      <alignment vertical="center" wrapText="1"/>
      <protection locked="0"/>
    </xf>
    <xf numFmtId="164" fontId="27" fillId="0" borderId="42" xfId="56" applyNumberFormat="1" applyFont="1" applyFill="1" applyBorder="1" applyAlignment="1" applyProtection="1">
      <alignment vertical="center" wrapText="1"/>
      <protection locked="0"/>
    </xf>
    <xf numFmtId="164" fontId="27" fillId="0" borderId="34" xfId="56" applyNumberFormat="1" applyFont="1" applyFill="1" applyBorder="1" applyAlignment="1" applyProtection="1">
      <alignment vertical="center" wrapText="1"/>
      <protection locked="0"/>
    </xf>
    <xf numFmtId="0" fontId="31" fillId="0" borderId="30" xfId="56" applyFont="1" applyFill="1" applyBorder="1" applyAlignment="1" applyProtection="1">
      <alignment horizontal="center" vertical="center" wrapText="1"/>
      <protection/>
    </xf>
    <xf numFmtId="49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49" fontId="27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56" applyFont="1" applyFill="1" applyBorder="1" applyAlignment="1" applyProtection="1">
      <alignment horizontal="center" vertical="center" wrapText="1"/>
      <protection/>
    </xf>
    <xf numFmtId="49" fontId="27" fillId="0" borderId="12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56" applyNumberFormat="1" applyFont="1" applyFill="1" applyBorder="1" applyAlignment="1" applyProtection="1">
      <alignment vertical="center" wrapText="1"/>
      <protection locked="0"/>
    </xf>
    <xf numFmtId="164" fontId="27" fillId="0" borderId="17" xfId="56" applyNumberFormat="1" applyFont="1" applyFill="1" applyBorder="1" applyAlignment="1" applyProtection="1">
      <alignment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49" fontId="31" fillId="0" borderId="22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56" applyNumberFormat="1" applyFont="1" applyFill="1" applyBorder="1" applyAlignment="1" applyProtection="1">
      <alignment vertical="center" wrapText="1"/>
      <protection locked="0"/>
    </xf>
    <xf numFmtId="164" fontId="27" fillId="0" borderId="44" xfId="56" applyNumberFormat="1" applyFont="1" applyFill="1" applyBorder="1" applyAlignment="1" applyProtection="1">
      <alignment vertical="center" wrapText="1"/>
      <protection locked="0"/>
    </xf>
    <xf numFmtId="0" fontId="38" fillId="0" borderId="30" xfId="56" applyFont="1" applyBorder="1" applyAlignment="1" applyProtection="1">
      <alignment horizontal="center" vertical="center" wrapText="1"/>
      <protection/>
    </xf>
    <xf numFmtId="0" fontId="39" fillId="0" borderId="22" xfId="56" applyFont="1" applyBorder="1" applyAlignment="1" applyProtection="1">
      <alignment horizontal="center" wrapText="1"/>
      <protection/>
    </xf>
    <xf numFmtId="164" fontId="27" fillId="0" borderId="16" xfId="56" applyNumberFormat="1" applyFont="1" applyFill="1" applyBorder="1" applyAlignment="1" applyProtection="1">
      <alignment vertical="center" wrapText="1"/>
      <protection locked="0"/>
    </xf>
    <xf numFmtId="164" fontId="27" fillId="0" borderId="17" xfId="56" applyNumberFormat="1" applyFont="1" applyFill="1" applyBorder="1" applyAlignment="1" applyProtection="1">
      <alignment vertical="center" wrapText="1"/>
      <protection locked="0"/>
    </xf>
    <xf numFmtId="49" fontId="27" fillId="0" borderId="24" xfId="57" applyNumberFormat="1" applyFont="1" applyFill="1" applyBorder="1" applyAlignment="1" applyProtection="1">
      <alignment horizontal="left" vertical="center" wrapText="1" indent="1"/>
      <protection/>
    </xf>
    <xf numFmtId="0" fontId="40" fillId="0" borderId="35" xfId="56" applyFont="1" applyBorder="1" applyAlignment="1" applyProtection="1">
      <alignment horizontal="center" wrapText="1"/>
      <protection/>
    </xf>
    <xf numFmtId="0" fontId="41" fillId="0" borderId="35" xfId="56" applyFont="1" applyBorder="1" applyAlignment="1" applyProtection="1">
      <alignment horizontal="left" wrapText="1" indent="1"/>
      <protection/>
    </xf>
    <xf numFmtId="164" fontId="31" fillId="0" borderId="22" xfId="56" applyNumberFormat="1" applyFont="1" applyFill="1" applyBorder="1" applyAlignment="1" applyProtection="1">
      <alignment vertical="center" wrapText="1"/>
      <protection/>
    </xf>
    <xf numFmtId="164" fontId="31" fillId="0" borderId="36" xfId="56" applyNumberFormat="1" applyFont="1" applyFill="1" applyBorder="1" applyAlignment="1" applyProtection="1">
      <alignment vertical="center" wrapText="1"/>
      <protection/>
    </xf>
    <xf numFmtId="0" fontId="23" fillId="0" borderId="0" xfId="56" applyFill="1" applyAlignment="1">
      <alignment horizontal="left" vertical="center" wrapText="1"/>
      <protection/>
    </xf>
    <xf numFmtId="164" fontId="27" fillId="0" borderId="23" xfId="56" applyNumberFormat="1" applyFont="1" applyFill="1" applyBorder="1" applyAlignment="1" applyProtection="1">
      <alignment vertical="center" wrapText="1"/>
      <protection locked="0"/>
    </xf>
    <xf numFmtId="164" fontId="27" fillId="0" borderId="45" xfId="56" applyNumberFormat="1" applyFont="1" applyFill="1" applyBorder="1" applyAlignment="1" applyProtection="1">
      <alignment vertical="center" wrapText="1"/>
      <protection locked="0"/>
    </xf>
    <xf numFmtId="164" fontId="31" fillId="0" borderId="27" xfId="56" applyNumberFormat="1" applyFont="1" applyFill="1" applyBorder="1" applyAlignment="1" applyProtection="1">
      <alignment vertical="center" wrapText="1"/>
      <protection locked="0"/>
    </xf>
    <xf numFmtId="164" fontId="31" fillId="0" borderId="46" xfId="56" applyNumberFormat="1" applyFont="1" applyFill="1" applyBorder="1" applyAlignment="1" applyProtection="1">
      <alignment vertical="center" wrapText="1"/>
      <protection locked="0"/>
    </xf>
    <xf numFmtId="164" fontId="31" fillId="0" borderId="12" xfId="56" applyNumberFormat="1" applyFont="1" applyFill="1" applyBorder="1" applyAlignment="1" applyProtection="1">
      <alignment vertical="center" wrapText="1"/>
      <protection locked="0"/>
    </xf>
    <xf numFmtId="164" fontId="31" fillId="0" borderId="47" xfId="56" applyNumberFormat="1" applyFont="1" applyFill="1" applyBorder="1" applyAlignment="1" applyProtection="1">
      <alignment vertical="center" wrapText="1"/>
      <protection locked="0"/>
    </xf>
    <xf numFmtId="0" fontId="39" fillId="0" borderId="35" xfId="56" applyFont="1" applyBorder="1" applyAlignment="1" applyProtection="1">
      <alignment horizontal="center" wrapText="1"/>
      <protection/>
    </xf>
    <xf numFmtId="0" fontId="31" fillId="0" borderId="35" xfId="57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164" fontId="31" fillId="0" borderId="0" xfId="56" applyNumberFormat="1" applyFont="1" applyFill="1" applyBorder="1" applyAlignment="1" applyProtection="1">
      <alignment vertical="center" wrapText="1"/>
      <protection/>
    </xf>
    <xf numFmtId="0" fontId="27" fillId="0" borderId="0" xfId="56" applyFont="1" applyFill="1" applyAlignment="1" applyProtection="1">
      <alignment horizontal="left" vertical="center" wrapText="1"/>
      <protection/>
    </xf>
    <xf numFmtId="0" fontId="27" fillId="0" borderId="0" xfId="56" applyFont="1" applyFill="1" applyAlignment="1" applyProtection="1">
      <alignment vertical="center" wrapText="1"/>
      <protection/>
    </xf>
    <xf numFmtId="0" fontId="31" fillId="0" borderId="48" xfId="56" applyFont="1" applyFill="1" applyBorder="1" applyAlignment="1" applyProtection="1">
      <alignment horizontal="center" vertical="center" wrapText="1"/>
      <protection/>
    </xf>
    <xf numFmtId="164" fontId="31" fillId="0" borderId="36" xfId="56" applyNumberFormat="1" applyFont="1" applyFill="1" applyBorder="1" applyAlignment="1" applyProtection="1">
      <alignment horizontal="center" vertical="center" wrapText="1"/>
      <protection/>
    </xf>
    <xf numFmtId="0" fontId="42" fillId="0" borderId="0" xfId="56" applyFont="1" applyFill="1" applyAlignment="1">
      <alignment vertical="center" wrapText="1"/>
      <protection/>
    </xf>
    <xf numFmtId="0" fontId="31" fillId="0" borderId="49" xfId="56" applyFont="1" applyFill="1" applyBorder="1" applyAlignment="1" applyProtection="1">
      <alignment horizontal="center" vertical="center" wrapText="1"/>
      <protection/>
    </xf>
    <xf numFmtId="49" fontId="27" fillId="0" borderId="1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7" xfId="56" applyFont="1" applyFill="1" applyBorder="1" applyAlignment="1" applyProtection="1">
      <alignment horizontal="center" vertical="center" wrapText="1"/>
      <protection/>
    </xf>
    <xf numFmtId="164" fontId="33" fillId="0" borderId="0" xfId="56" applyNumberFormat="1" applyFont="1" applyFill="1" applyAlignment="1" applyProtection="1">
      <alignment vertical="center" wrapText="1"/>
      <protection locked="0"/>
    </xf>
    <xf numFmtId="0" fontId="43" fillId="0" borderId="0" xfId="56" applyFont="1" applyAlignment="1" applyProtection="1">
      <alignment horizontal="right" vertical="top"/>
      <protection locked="0"/>
    </xf>
    <xf numFmtId="49" fontId="30" fillId="0" borderId="25" xfId="56" applyNumberFormat="1" applyFont="1" applyFill="1" applyBorder="1" applyAlignment="1" applyProtection="1">
      <alignment horizontal="right" vertical="center"/>
      <protection locked="0"/>
    </xf>
    <xf numFmtId="0" fontId="30" fillId="0" borderId="50" xfId="56" applyFont="1" applyFill="1" applyBorder="1" applyAlignment="1" applyProtection="1">
      <alignment vertical="center"/>
      <protection/>
    </xf>
    <xf numFmtId="0" fontId="30" fillId="0" borderId="51" xfId="56" applyFont="1" applyFill="1" applyBorder="1" applyAlignment="1" applyProtection="1">
      <alignment vertical="center"/>
      <protection/>
    </xf>
    <xf numFmtId="49" fontId="30" fillId="0" borderId="20" xfId="56" applyNumberFormat="1" applyFont="1" applyFill="1" applyBorder="1" applyAlignment="1" applyProtection="1">
      <alignment horizontal="right" vertical="center"/>
      <protection locked="0"/>
    </xf>
    <xf numFmtId="0" fontId="30" fillId="0" borderId="0" xfId="56" applyFont="1" applyFill="1" applyBorder="1" applyAlignment="1" applyProtection="1">
      <alignment horizontal="left" vertical="center" wrapText="1" indent="1"/>
      <protection/>
    </xf>
    <xf numFmtId="0" fontId="30" fillId="0" borderId="48" xfId="56" applyFont="1" applyFill="1" applyBorder="1" applyAlignment="1" applyProtection="1">
      <alignment horizontal="center" vertical="center" wrapText="1"/>
      <protection/>
    </xf>
    <xf numFmtId="0" fontId="30" fillId="0" borderId="22" xfId="56" applyFont="1" applyFill="1" applyBorder="1" applyAlignment="1" applyProtection="1">
      <alignment horizontal="left" vertical="center" wrapText="1" indent="1"/>
      <protection/>
    </xf>
    <xf numFmtId="0" fontId="23" fillId="0" borderId="0" xfId="56" applyFill="1" applyAlignment="1" applyProtection="1">
      <alignment horizontal="left" vertical="center" wrapText="1"/>
      <protection/>
    </xf>
    <xf numFmtId="0" fontId="23" fillId="0" borderId="0" xfId="56" applyFill="1" applyAlignment="1" applyProtection="1">
      <alignment vertical="center" wrapText="1"/>
      <protection/>
    </xf>
    <xf numFmtId="0" fontId="35" fillId="0" borderId="30" xfId="56" applyFont="1" applyFill="1" applyBorder="1" applyAlignment="1" applyProtection="1">
      <alignment horizontal="left" vertical="center"/>
      <protection/>
    </xf>
    <xf numFmtId="0" fontId="23" fillId="0" borderId="48" xfId="56" applyFont="1" applyFill="1" applyBorder="1" applyAlignment="1" applyProtection="1">
      <alignment vertical="center" wrapText="1"/>
      <protection/>
    </xf>
    <xf numFmtId="0" fontId="35" fillId="0" borderId="35" xfId="56" applyFont="1" applyFill="1" applyBorder="1" applyAlignment="1" applyProtection="1">
      <alignment vertical="center" wrapText="1"/>
      <protection/>
    </xf>
    <xf numFmtId="3" fontId="35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56">
      <alignment/>
      <protection/>
    </xf>
    <xf numFmtId="0" fontId="31" fillId="0" borderId="52" xfId="56" applyFont="1" applyFill="1" applyBorder="1" applyAlignment="1" applyProtection="1">
      <alignment horizontal="center" vertical="center" wrapText="1"/>
      <protection/>
    </xf>
    <xf numFmtId="0" fontId="31" fillId="0" borderId="19" xfId="57" applyFont="1" applyFill="1" applyBorder="1" applyAlignment="1" applyProtection="1">
      <alignment horizontal="left" vertical="center" wrapText="1" indent="1"/>
      <protection/>
    </xf>
    <xf numFmtId="0" fontId="31" fillId="0" borderId="19" xfId="57" applyFont="1" applyFill="1" applyBorder="1" applyAlignment="1" applyProtection="1">
      <alignment vertical="center" wrapText="1"/>
      <protection/>
    </xf>
    <xf numFmtId="164" fontId="31" fillId="0" borderId="19" xfId="56" applyNumberFormat="1" applyFont="1" applyFill="1" applyBorder="1" applyAlignment="1" applyProtection="1">
      <alignment vertical="center" wrapText="1"/>
      <protection/>
    </xf>
    <xf numFmtId="164" fontId="31" fillId="0" borderId="53" xfId="56" applyNumberFormat="1" applyFont="1" applyFill="1" applyBorder="1" applyAlignment="1" applyProtection="1">
      <alignment vertical="center" wrapText="1"/>
      <protection/>
    </xf>
    <xf numFmtId="164" fontId="31" fillId="0" borderId="20" xfId="56" applyNumberFormat="1" applyFont="1" applyFill="1" applyBorder="1" applyAlignment="1" applyProtection="1">
      <alignment vertical="center" wrapText="1"/>
      <protection/>
    </xf>
    <xf numFmtId="164" fontId="27" fillId="0" borderId="54" xfId="56" applyNumberFormat="1" applyFont="1" applyFill="1" applyBorder="1" applyAlignment="1" applyProtection="1">
      <alignment vertical="center" wrapText="1"/>
      <protection locked="0"/>
    </xf>
    <xf numFmtId="0" fontId="31" fillId="0" borderId="41" xfId="56" applyFont="1" applyFill="1" applyBorder="1" applyAlignment="1" applyProtection="1">
      <alignment horizontal="center" vertical="center" wrapText="1"/>
      <protection/>
    </xf>
    <xf numFmtId="164" fontId="27" fillId="0" borderId="54" xfId="56" applyNumberFormat="1" applyFont="1" applyFill="1" applyBorder="1" applyAlignment="1" applyProtection="1">
      <alignment vertical="center" wrapText="1"/>
      <protection locked="0"/>
    </xf>
    <xf numFmtId="0" fontId="27" fillId="0" borderId="24" xfId="57" applyFont="1" applyFill="1" applyBorder="1" applyAlignment="1" applyProtection="1">
      <alignment horizontal="left" indent="6"/>
      <protection/>
    </xf>
    <xf numFmtId="49" fontId="27" fillId="0" borderId="22" xfId="57" applyNumberFormat="1" applyFont="1" applyFill="1" applyBorder="1" applyAlignment="1" applyProtection="1">
      <alignment horizontal="left" vertical="center" wrapText="1" indent="1"/>
      <protection/>
    </xf>
    <xf numFmtId="164" fontId="32" fillId="0" borderId="22" xfId="56" applyNumberFormat="1" applyFont="1" applyFill="1" applyBorder="1" applyAlignment="1" applyProtection="1">
      <alignment vertical="center" wrapText="1"/>
      <protection/>
    </xf>
    <xf numFmtId="164" fontId="32" fillId="0" borderId="35" xfId="56" applyNumberFormat="1" applyFont="1" applyFill="1" applyBorder="1" applyAlignment="1" applyProtection="1">
      <alignment vertical="center" wrapText="1"/>
      <protection/>
    </xf>
    <xf numFmtId="164" fontId="32" fillId="0" borderId="36" xfId="56" applyNumberFormat="1" applyFont="1" applyFill="1" applyBorder="1" applyAlignment="1" applyProtection="1">
      <alignment vertical="center" wrapText="1"/>
      <protection/>
    </xf>
    <xf numFmtId="164" fontId="31" fillId="0" borderId="35" xfId="56" applyNumberFormat="1" applyFont="1" applyFill="1" applyBorder="1" applyAlignment="1" applyProtection="1">
      <alignment vertical="center" wrapText="1"/>
      <protection/>
    </xf>
    <xf numFmtId="0" fontId="35" fillId="0" borderId="22" xfId="56" applyFont="1" applyFill="1" applyBorder="1" applyAlignment="1" applyProtection="1">
      <alignment vertical="center" wrapText="1"/>
      <protection/>
    </xf>
    <xf numFmtId="0" fontId="35" fillId="0" borderId="48" xfId="56" applyFont="1" applyFill="1" applyBorder="1" applyAlignment="1" applyProtection="1">
      <alignment vertical="center" wrapText="1"/>
      <protection/>
    </xf>
    <xf numFmtId="0" fontId="22" fillId="0" borderId="0" xfId="58" applyFont="1" applyAlignment="1">
      <alignment horizontal="right"/>
      <protection/>
    </xf>
    <xf numFmtId="0" fontId="24" fillId="0" borderId="42" xfId="58" applyFont="1" applyBorder="1" applyAlignment="1">
      <alignment/>
      <protection/>
    </xf>
    <xf numFmtId="0" fontId="24" fillId="0" borderId="54" xfId="58" applyFont="1" applyBorder="1" applyAlignment="1">
      <alignment/>
      <protection/>
    </xf>
    <xf numFmtId="0" fontId="22" fillId="0" borderId="38" xfId="58" applyFont="1" applyBorder="1" applyAlignment="1">
      <alignment/>
      <protection/>
    </xf>
    <xf numFmtId="0" fontId="22" fillId="0" borderId="42" xfId="58" applyFont="1" applyBorder="1" applyAlignment="1">
      <alignment/>
      <protection/>
    </xf>
    <xf numFmtId="0" fontId="30" fillId="0" borderId="51" xfId="56" applyFont="1" applyFill="1" applyBorder="1" applyAlignment="1" applyProtection="1">
      <alignment horizontal="center" vertical="center"/>
      <protection locked="0"/>
    </xf>
    <xf numFmtId="0" fontId="29" fillId="0" borderId="55" xfId="56" applyFont="1" applyFill="1" applyBorder="1" applyAlignment="1">
      <alignment horizontal="left" vertical="top" wrapText="1"/>
      <protection/>
    </xf>
    <xf numFmtId="0" fontId="30" fillId="0" borderId="56" xfId="56" applyFont="1" applyFill="1" applyBorder="1" applyAlignment="1" applyProtection="1">
      <alignment horizontal="center" vertical="center" wrapText="1"/>
      <protection/>
    </xf>
    <xf numFmtId="0" fontId="30" fillId="0" borderId="57" xfId="56" applyFont="1" applyFill="1" applyBorder="1" applyAlignment="1" applyProtection="1">
      <alignment horizontal="center" vertical="center" wrapText="1"/>
      <protection/>
    </xf>
    <xf numFmtId="0" fontId="30" fillId="0" borderId="58" xfId="56" applyFont="1" applyFill="1" applyBorder="1" applyAlignment="1" applyProtection="1">
      <alignment horizontal="center" vertical="center" wrapText="1"/>
      <protection/>
    </xf>
    <xf numFmtId="0" fontId="30" fillId="0" borderId="33" xfId="56" applyFont="1" applyFill="1" applyBorder="1" applyAlignment="1" applyProtection="1">
      <alignment horizontal="center" vertical="center" wrapText="1"/>
      <protection/>
    </xf>
    <xf numFmtId="0" fontId="30" fillId="0" borderId="42" xfId="56" applyFont="1" applyFill="1" applyBorder="1" applyAlignment="1" applyProtection="1">
      <alignment horizontal="center" vertical="center" wrapText="1"/>
      <protection/>
    </xf>
    <xf numFmtId="0" fontId="30" fillId="0" borderId="15" xfId="56" applyFont="1" applyFill="1" applyBorder="1" applyAlignment="1" applyProtection="1">
      <alignment horizontal="center" vertical="center" wrapText="1"/>
      <protection/>
    </xf>
    <xf numFmtId="0" fontId="30" fillId="0" borderId="59" xfId="56" applyFont="1" applyFill="1" applyBorder="1" applyAlignment="1" applyProtection="1">
      <alignment horizontal="center" vertical="center" wrapText="1"/>
      <protection/>
    </xf>
    <xf numFmtId="0" fontId="30" fillId="0" borderId="54" xfId="56" applyFont="1" applyFill="1" applyBorder="1" applyAlignment="1" applyProtection="1">
      <alignment horizontal="center" vertical="center" wrapText="1"/>
      <protection/>
    </xf>
    <xf numFmtId="0" fontId="30" fillId="0" borderId="60" xfId="56" applyFont="1" applyFill="1" applyBorder="1" applyAlignment="1" applyProtection="1">
      <alignment horizontal="center" vertical="center" wrapText="1"/>
      <protection/>
    </xf>
    <xf numFmtId="0" fontId="30" fillId="0" borderId="61" xfId="56" applyFont="1" applyFill="1" applyBorder="1" applyAlignment="1" applyProtection="1">
      <alignment horizontal="center" vertical="center" wrapText="1"/>
      <protection/>
    </xf>
    <xf numFmtId="0" fontId="30" fillId="0" borderId="62" xfId="56" applyFont="1" applyFill="1" applyBorder="1" applyAlignment="1" applyProtection="1">
      <alignment horizontal="center" vertical="center"/>
      <protection locked="0"/>
    </xf>
    <xf numFmtId="0" fontId="30" fillId="0" borderId="63" xfId="56" applyFont="1" applyFill="1" applyBorder="1" applyAlignment="1" applyProtection="1">
      <alignment horizontal="center" vertical="center"/>
      <protection locked="0"/>
    </xf>
    <xf numFmtId="0" fontId="30" fillId="0" borderId="61" xfId="56" applyFont="1" applyFill="1" applyBorder="1" applyAlignment="1" applyProtection="1">
      <alignment horizontal="center" vertical="center"/>
      <protection locked="0"/>
    </xf>
    <xf numFmtId="0" fontId="30" fillId="0" borderId="50" xfId="56" applyFont="1" applyFill="1" applyBorder="1" applyAlignment="1" applyProtection="1">
      <alignment horizontal="center" vertical="center" wrapText="1"/>
      <protection/>
    </xf>
    <xf numFmtId="0" fontId="30" fillId="0" borderId="51" xfId="56" applyFont="1" applyFill="1" applyBorder="1" applyAlignment="1" applyProtection="1">
      <alignment horizontal="center" vertical="center" wrapText="1"/>
      <protection/>
    </xf>
    <xf numFmtId="0" fontId="30" fillId="0" borderId="64" xfId="56" applyFont="1" applyFill="1" applyBorder="1" applyAlignment="1" applyProtection="1">
      <alignment horizontal="center" vertical="center"/>
      <protection locked="0"/>
    </xf>
    <xf numFmtId="0" fontId="30" fillId="0" borderId="65" xfId="56" applyFont="1" applyFill="1" applyBorder="1" applyAlignment="1" applyProtection="1">
      <alignment horizontal="center" vertical="center"/>
      <protection locked="0"/>
    </xf>
    <xf numFmtId="0" fontId="30" fillId="0" borderId="65" xfId="56" applyFont="1" applyFill="1" applyBorder="1" applyAlignment="1" applyProtection="1" quotePrefix="1">
      <alignment horizontal="center" vertical="center"/>
      <protection locked="0"/>
    </xf>
    <xf numFmtId="0" fontId="30" fillId="0" borderId="21" xfId="56" applyFont="1" applyFill="1" applyBorder="1" applyAlignment="1" applyProtection="1">
      <alignment horizontal="center" vertical="center" wrapText="1"/>
      <protection/>
    </xf>
    <xf numFmtId="0" fontId="30" fillId="0" borderId="35" xfId="56" applyFont="1" applyFill="1" applyBorder="1" applyAlignment="1" applyProtection="1">
      <alignment horizontal="center" vertical="center" wrapText="1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35" xfId="56" applyFont="1" applyFill="1" applyBorder="1" applyAlignment="1" applyProtection="1">
      <alignment horizontal="center" vertical="center" wrapText="1"/>
      <protection/>
    </xf>
    <xf numFmtId="3" fontId="21" fillId="22" borderId="24" xfId="0" applyNumberFormat="1" applyFont="1" applyFill="1" applyBorder="1" applyAlignment="1">
      <alignment horizontal="right" vertical="center"/>
    </xf>
    <xf numFmtId="3" fontId="21" fillId="22" borderId="16" xfId="0" applyNumberFormat="1" applyFont="1" applyFill="1" applyBorder="1" applyAlignment="1">
      <alignment horizontal="right" vertical="center"/>
    </xf>
    <xf numFmtId="3" fontId="21" fillId="22" borderId="66" xfId="0" applyNumberFormat="1" applyFont="1" applyFill="1" applyBorder="1" applyAlignment="1">
      <alignment horizontal="right" vertical="center"/>
    </xf>
    <xf numFmtId="3" fontId="21" fillId="22" borderId="67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1" fillId="22" borderId="25" xfId="0" applyNumberFormat="1" applyFont="1" applyFill="1" applyBorder="1" applyAlignment="1">
      <alignment horizontal="center" vertical="center" wrapText="1"/>
    </xf>
    <xf numFmtId="3" fontId="21" fillId="22" borderId="26" xfId="0" applyNumberFormat="1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22" borderId="68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69" xfId="0" applyFont="1" applyFill="1" applyBorder="1" applyAlignment="1">
      <alignment horizontal="center" vertical="center" wrapText="1"/>
    </xf>
    <xf numFmtId="0" fontId="21" fillId="22" borderId="70" xfId="0" applyFont="1" applyFill="1" applyBorder="1" applyAlignment="1">
      <alignment horizontal="center" vertical="center"/>
    </xf>
    <xf numFmtId="0" fontId="21" fillId="22" borderId="69" xfId="0" applyFont="1" applyFill="1" applyBorder="1" applyAlignment="1">
      <alignment horizontal="center" vertical="center"/>
    </xf>
    <xf numFmtId="0" fontId="21" fillId="22" borderId="5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1" fillId="1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center"/>
    </xf>
    <xf numFmtId="0" fontId="21" fillId="22" borderId="58" xfId="0" applyFont="1" applyFill="1" applyBorder="1" applyAlignment="1">
      <alignment horizontal="left" vertical="center"/>
    </xf>
    <xf numFmtId="0" fontId="21" fillId="22" borderId="33" xfId="0" applyFont="1" applyFill="1" applyBorder="1" applyAlignment="1">
      <alignment horizontal="left" vertical="center"/>
    </xf>
    <xf numFmtId="0" fontId="21" fillId="22" borderId="42" xfId="0" applyFont="1" applyFill="1" applyBorder="1" applyAlignment="1">
      <alignment horizontal="left" vertical="center"/>
    </xf>
    <xf numFmtId="0" fontId="21" fillId="22" borderId="15" xfId="0" applyFont="1" applyFill="1" applyBorder="1" applyAlignment="1">
      <alignment horizontal="left" vertical="center"/>
    </xf>
    <xf numFmtId="0" fontId="21" fillId="22" borderId="59" xfId="0" applyFont="1" applyFill="1" applyBorder="1" applyAlignment="1">
      <alignment horizontal="left" vertical="center"/>
    </xf>
    <xf numFmtId="0" fontId="21" fillId="22" borderId="54" xfId="0" applyFont="1" applyFill="1" applyBorder="1" applyAlignment="1">
      <alignment horizontal="left" vertical="center"/>
    </xf>
    <xf numFmtId="0" fontId="22" fillId="0" borderId="13" xfId="58" applyFont="1" applyBorder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22" fillId="0" borderId="71" xfId="58" applyFont="1" applyBorder="1" applyAlignment="1">
      <alignment horizontal="center"/>
      <protection/>
    </xf>
    <xf numFmtId="0" fontId="22" fillId="0" borderId="38" xfId="58" applyFont="1" applyBorder="1" applyAlignment="1">
      <alignment horizontal="center"/>
      <protection/>
    </xf>
    <xf numFmtId="0" fontId="24" fillId="0" borderId="58" xfId="58" applyFont="1" applyBorder="1" applyAlignment="1">
      <alignment horizontal="center"/>
      <protection/>
    </xf>
    <xf numFmtId="0" fontId="24" fillId="0" borderId="33" xfId="58" applyFont="1" applyBorder="1" applyAlignment="1">
      <alignment horizontal="center"/>
      <protection/>
    </xf>
    <xf numFmtId="0" fontId="24" fillId="0" borderId="15" xfId="58" applyFont="1" applyBorder="1" applyAlignment="1">
      <alignment horizontal="center"/>
      <protection/>
    </xf>
    <xf numFmtId="0" fontId="24" fillId="0" borderId="59" xfId="58" applyFont="1" applyBorder="1" applyAlignment="1">
      <alignment horizontal="center"/>
      <protection/>
    </xf>
    <xf numFmtId="0" fontId="22" fillId="0" borderId="58" xfId="58" applyFont="1" applyBorder="1" applyAlignment="1">
      <alignment horizontal="center"/>
      <protection/>
    </xf>
    <xf numFmtId="0" fontId="22" fillId="0" borderId="42" xfId="58" applyFont="1" applyBorder="1" applyAlignment="1">
      <alignment horizontal="center"/>
      <protection/>
    </xf>
    <xf numFmtId="0" fontId="22" fillId="0" borderId="15" xfId="58" applyFont="1" applyBorder="1" applyAlignment="1">
      <alignment horizontal="center"/>
      <protection/>
    </xf>
    <xf numFmtId="0" fontId="22" fillId="0" borderId="54" xfId="58" applyFont="1" applyBorder="1" applyAlignment="1">
      <alignment horizontal="center"/>
      <protection/>
    </xf>
    <xf numFmtId="0" fontId="24" fillId="0" borderId="13" xfId="58" applyFont="1" applyBorder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22" fillId="0" borderId="16" xfId="58" applyFont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4" fillId="0" borderId="22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4" fillId="0" borderId="30" xfId="58" applyFont="1" applyBorder="1" applyAlignment="1">
      <alignment horizontal="center"/>
      <protection/>
    </xf>
    <xf numFmtId="0" fontId="35" fillId="0" borderId="0" xfId="57" applyFont="1" applyFill="1" applyAlignment="1">
      <alignment horizontal="center"/>
      <protection/>
    </xf>
    <xf numFmtId="0" fontId="22" fillId="0" borderId="0" xfId="58" applyFont="1" applyAlignment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 2012" xfId="56"/>
    <cellStyle name="Normál_KVRENMUNKA" xfId="57"/>
    <cellStyle name="Normál_Munkafüzet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A3" sqref="A3:IV4"/>
    </sheetView>
  </sheetViews>
  <sheetFormatPr defaultColWidth="8.00390625" defaultRowHeight="12.75"/>
  <cols>
    <col min="1" max="1" width="13.00390625" style="143" customWidth="1"/>
    <col min="2" max="2" width="7.375" style="143" customWidth="1"/>
    <col min="3" max="3" width="50.125" style="143" customWidth="1"/>
    <col min="4" max="4" width="20.00390625" style="143" customWidth="1"/>
    <col min="5" max="5" width="13.25390625" style="143" customWidth="1"/>
    <col min="6" max="6" width="15.875" style="143" customWidth="1"/>
    <col min="7" max="16384" width="8.00390625" style="143" customWidth="1"/>
  </cols>
  <sheetData>
    <row r="2" spans="1:6" s="41" customFormat="1" ht="21" customHeight="1" thickBot="1">
      <c r="A2" s="37"/>
      <c r="B2" s="38"/>
      <c r="C2" s="39"/>
      <c r="D2" s="39"/>
      <c r="E2" s="39"/>
      <c r="F2" s="40" t="s">
        <v>138</v>
      </c>
    </row>
    <row r="3" spans="1:6" s="43" customFormat="1" ht="25.5" customHeight="1">
      <c r="A3" s="176" t="s">
        <v>98</v>
      </c>
      <c r="B3" s="177"/>
      <c r="C3" s="178" t="s">
        <v>99</v>
      </c>
      <c r="D3" s="179"/>
      <c r="E3" s="180"/>
      <c r="F3" s="42" t="s">
        <v>100</v>
      </c>
    </row>
    <row r="4" spans="1:6" s="43" customFormat="1" ht="25.5" customHeight="1" thickBot="1">
      <c r="A4" s="181" t="s">
        <v>101</v>
      </c>
      <c r="B4" s="182"/>
      <c r="C4" s="183" t="s">
        <v>139</v>
      </c>
      <c r="D4" s="184"/>
      <c r="E4" s="166"/>
      <c r="F4" s="44" t="s">
        <v>102</v>
      </c>
    </row>
    <row r="5" spans="1:6" s="47" customFormat="1" ht="15.75" customHeight="1" thickBot="1">
      <c r="A5" s="45"/>
      <c r="B5" s="45"/>
      <c r="C5" s="45"/>
      <c r="D5" s="45"/>
      <c r="E5" s="45"/>
      <c r="F5" s="46" t="s">
        <v>103</v>
      </c>
    </row>
    <row r="6" spans="1:6" s="51" customFormat="1" ht="24.75" customHeight="1">
      <c r="A6" s="168" t="s">
        <v>9</v>
      </c>
      <c r="B6" s="169"/>
      <c r="C6" s="48" t="s">
        <v>104</v>
      </c>
      <c r="D6" s="49" t="s">
        <v>8</v>
      </c>
      <c r="E6" s="49" t="s">
        <v>31</v>
      </c>
      <c r="F6" s="50" t="s">
        <v>105</v>
      </c>
    </row>
    <row r="7" spans="1:6" ht="12.75">
      <c r="A7" s="170" t="s">
        <v>127</v>
      </c>
      <c r="B7" s="171"/>
      <c r="C7" s="171"/>
      <c r="D7" s="171"/>
      <c r="E7" s="171"/>
      <c r="F7" s="172"/>
    </row>
    <row r="8" spans="1:6" ht="12.75">
      <c r="A8" s="173"/>
      <c r="B8" s="174"/>
      <c r="C8" s="174"/>
      <c r="D8" s="174"/>
      <c r="E8" s="174"/>
      <c r="F8" s="175"/>
    </row>
    <row r="9" spans="1:6" ht="13.5" thickBot="1">
      <c r="A9" s="144" t="s">
        <v>1</v>
      </c>
      <c r="B9" s="145"/>
      <c r="C9" s="146" t="s">
        <v>95</v>
      </c>
      <c r="D9" s="147">
        <f>SUM(D10:D14)</f>
        <v>63653</v>
      </c>
      <c r="E9" s="148">
        <f>SUM(E10:E14)</f>
        <v>0</v>
      </c>
      <c r="F9" s="149">
        <f>SUM(F10:F14)</f>
        <v>0</v>
      </c>
    </row>
    <row r="10" spans="1:6" ht="21.75" customHeight="1">
      <c r="A10" s="125"/>
      <c r="B10" s="126" t="s">
        <v>47</v>
      </c>
      <c r="C10" s="28" t="s">
        <v>48</v>
      </c>
      <c r="D10" s="72">
        <v>10745</v>
      </c>
      <c r="E10" s="150"/>
      <c r="F10" s="95"/>
    </row>
    <row r="11" spans="1:6" ht="21.75" customHeight="1">
      <c r="A11" s="127"/>
      <c r="B11" s="91" t="s">
        <v>49</v>
      </c>
      <c r="C11" s="25" t="s">
        <v>50</v>
      </c>
      <c r="D11" s="82">
        <v>2811</v>
      </c>
      <c r="E11" s="83"/>
      <c r="F11" s="84"/>
    </row>
    <row r="12" spans="1:6" ht="21.75" customHeight="1">
      <c r="A12" s="127"/>
      <c r="B12" s="91" t="s">
        <v>51</v>
      </c>
      <c r="C12" s="25" t="s">
        <v>52</v>
      </c>
      <c r="D12" s="67">
        <v>34349</v>
      </c>
      <c r="E12" s="68"/>
      <c r="F12" s="69"/>
    </row>
    <row r="13" spans="1:6" ht="21.75" customHeight="1">
      <c r="A13" s="127"/>
      <c r="B13" s="91" t="s">
        <v>53</v>
      </c>
      <c r="C13" s="25" t="s">
        <v>54</v>
      </c>
      <c r="D13" s="67">
        <v>7526</v>
      </c>
      <c r="E13" s="68"/>
      <c r="F13" s="69"/>
    </row>
    <row r="14" spans="1:6" ht="21.75" customHeight="1">
      <c r="A14" s="127"/>
      <c r="B14" s="91" t="s">
        <v>55</v>
      </c>
      <c r="C14" s="25" t="s">
        <v>56</v>
      </c>
      <c r="D14" s="67">
        <v>8222</v>
      </c>
      <c r="E14" s="68"/>
      <c r="F14" s="69"/>
    </row>
    <row r="15" spans="1:6" ht="21.75" customHeight="1">
      <c r="A15" s="127"/>
      <c r="B15" s="91" t="s">
        <v>57</v>
      </c>
      <c r="C15" s="25" t="s">
        <v>58</v>
      </c>
      <c r="D15" s="82"/>
      <c r="E15" s="83"/>
      <c r="F15" s="84"/>
    </row>
    <row r="16" spans="1:6" ht="21.75" customHeight="1">
      <c r="A16" s="127"/>
      <c r="B16" s="91" t="s">
        <v>59</v>
      </c>
      <c r="C16" s="32" t="s">
        <v>60</v>
      </c>
      <c r="D16" s="67"/>
      <c r="E16" s="68"/>
      <c r="F16" s="69"/>
    </row>
    <row r="17" spans="1:6" ht="21.75" customHeight="1">
      <c r="A17" s="127"/>
      <c r="B17" s="91" t="s">
        <v>61</v>
      </c>
      <c r="C17" s="32" t="s">
        <v>62</v>
      </c>
      <c r="D17" s="67"/>
      <c r="E17" s="68"/>
      <c r="F17" s="69"/>
    </row>
    <row r="18" spans="1:6" ht="21.75" customHeight="1">
      <c r="A18" s="127"/>
      <c r="B18" s="91" t="s">
        <v>63</v>
      </c>
      <c r="C18" s="33" t="s">
        <v>64</v>
      </c>
      <c r="D18" s="67">
        <v>8097</v>
      </c>
      <c r="E18" s="68"/>
      <c r="F18" s="69"/>
    </row>
    <row r="19" spans="1:6" ht="21.75" customHeight="1">
      <c r="A19" s="127"/>
      <c r="B19" s="91" t="s">
        <v>65</v>
      </c>
      <c r="C19" s="33" t="s">
        <v>66</v>
      </c>
      <c r="D19" s="67">
        <v>125</v>
      </c>
      <c r="E19" s="68"/>
      <c r="F19" s="69"/>
    </row>
    <row r="20" spans="1:6" ht="21.75" customHeight="1">
      <c r="A20" s="127"/>
      <c r="B20" s="91" t="s">
        <v>67</v>
      </c>
      <c r="C20" s="33" t="s">
        <v>68</v>
      </c>
      <c r="D20" s="67"/>
      <c r="E20" s="68"/>
      <c r="F20" s="69"/>
    </row>
    <row r="21" spans="1:6" ht="21.75" customHeight="1">
      <c r="A21" s="127"/>
      <c r="B21" s="91" t="s">
        <v>69</v>
      </c>
      <c r="C21" s="33" t="s">
        <v>70</v>
      </c>
      <c r="D21" s="67"/>
      <c r="E21" s="68"/>
      <c r="F21" s="69"/>
    </row>
    <row r="22" spans="1:6" ht="21.75" customHeight="1" thickBot="1">
      <c r="A22" s="151"/>
      <c r="B22" s="104" t="s">
        <v>71</v>
      </c>
      <c r="C22" s="34" t="s">
        <v>72</v>
      </c>
      <c r="D22" s="76"/>
      <c r="E22" s="77"/>
      <c r="F22" s="78"/>
    </row>
    <row r="23" spans="1:6" ht="21.75" customHeight="1" thickBot="1">
      <c r="A23" s="89" t="s">
        <v>2</v>
      </c>
      <c r="B23" s="24"/>
      <c r="C23" s="35" t="s">
        <v>96</v>
      </c>
      <c r="D23" s="61">
        <f>SUM(D24:D28)</f>
        <v>421</v>
      </c>
      <c r="E23" s="62">
        <f>SUM(E24:E28)</f>
        <v>0</v>
      </c>
      <c r="F23" s="63">
        <f>SUM(F24:F28)</f>
        <v>0</v>
      </c>
    </row>
    <row r="24" spans="1:6" ht="21.75" customHeight="1">
      <c r="A24" s="125"/>
      <c r="B24" s="126" t="s">
        <v>32</v>
      </c>
      <c r="C24" s="28" t="s">
        <v>73</v>
      </c>
      <c r="D24" s="102"/>
      <c r="E24" s="152"/>
      <c r="F24" s="103"/>
    </row>
    <row r="25" spans="1:6" ht="21.75" customHeight="1">
      <c r="A25" s="127"/>
      <c r="B25" s="91" t="s">
        <v>33</v>
      </c>
      <c r="C25" s="25" t="s">
        <v>74</v>
      </c>
      <c r="D25" s="82"/>
      <c r="E25" s="83"/>
      <c r="F25" s="84"/>
    </row>
    <row r="26" spans="1:6" ht="21.75" customHeight="1">
      <c r="A26" s="127"/>
      <c r="B26" s="91" t="s">
        <v>34</v>
      </c>
      <c r="C26" s="25" t="s">
        <v>75</v>
      </c>
      <c r="D26" s="82"/>
      <c r="E26" s="83"/>
      <c r="F26" s="84"/>
    </row>
    <row r="27" spans="1:6" ht="21.75" customHeight="1">
      <c r="A27" s="127"/>
      <c r="B27" s="91" t="s">
        <v>35</v>
      </c>
      <c r="C27" s="25" t="s">
        <v>76</v>
      </c>
      <c r="D27" s="82"/>
      <c r="E27" s="83"/>
      <c r="F27" s="84"/>
    </row>
    <row r="28" spans="1:6" ht="21.75" customHeight="1">
      <c r="A28" s="127"/>
      <c r="B28" s="91" t="s">
        <v>78</v>
      </c>
      <c r="C28" s="25" t="s">
        <v>79</v>
      </c>
      <c r="D28" s="82">
        <v>421</v>
      </c>
      <c r="E28" s="83"/>
      <c r="F28" s="84"/>
    </row>
    <row r="29" spans="1:6" ht="21.75" customHeight="1">
      <c r="A29" s="127"/>
      <c r="B29" s="91" t="s">
        <v>80</v>
      </c>
      <c r="C29" s="25" t="s">
        <v>81</v>
      </c>
      <c r="D29" s="82"/>
      <c r="E29" s="83"/>
      <c r="F29" s="84"/>
    </row>
    <row r="30" spans="1:6" ht="21.75" customHeight="1">
      <c r="A30" s="127"/>
      <c r="B30" s="91" t="s">
        <v>82</v>
      </c>
      <c r="C30" s="32" t="s">
        <v>83</v>
      </c>
      <c r="D30" s="82"/>
      <c r="E30" s="83"/>
      <c r="F30" s="84"/>
    </row>
    <row r="31" spans="1:6" ht="21.75" customHeight="1">
      <c r="A31" s="127"/>
      <c r="B31" s="91" t="s">
        <v>84</v>
      </c>
      <c r="C31" s="32" t="s">
        <v>85</v>
      </c>
      <c r="D31" s="82"/>
      <c r="E31" s="83"/>
      <c r="F31" s="84"/>
    </row>
    <row r="32" spans="1:6" ht="21.75" customHeight="1" thickBot="1">
      <c r="A32" s="151"/>
      <c r="B32" s="104" t="s">
        <v>86</v>
      </c>
      <c r="C32" s="153" t="s">
        <v>87</v>
      </c>
      <c r="D32" s="86">
        <v>421</v>
      </c>
      <c r="E32" s="87"/>
      <c r="F32" s="88"/>
    </row>
    <row r="33" spans="1:6" ht="21.75" customHeight="1" thickBot="1">
      <c r="A33" s="89" t="s">
        <v>3</v>
      </c>
      <c r="B33" s="24"/>
      <c r="C33" s="35" t="s">
        <v>88</v>
      </c>
      <c r="D33" s="79"/>
      <c r="E33" s="80"/>
      <c r="F33" s="81"/>
    </row>
    <row r="34" spans="1:6" ht="21.75" customHeight="1" thickBot="1">
      <c r="A34" s="89" t="s">
        <v>4</v>
      </c>
      <c r="B34" s="24"/>
      <c r="C34" s="35" t="s">
        <v>97</v>
      </c>
      <c r="D34" s="61">
        <f>+D35+D36</f>
        <v>0</v>
      </c>
      <c r="E34" s="62">
        <f>+E35+E36</f>
        <v>0</v>
      </c>
      <c r="F34" s="63">
        <f>+F35+F36</f>
        <v>0</v>
      </c>
    </row>
    <row r="35" spans="1:6" ht="21.75" customHeight="1">
      <c r="A35" s="125"/>
      <c r="B35" s="126" t="s">
        <v>89</v>
      </c>
      <c r="C35" s="28" t="s">
        <v>90</v>
      </c>
      <c r="D35" s="94"/>
      <c r="E35" s="150"/>
      <c r="F35" s="95"/>
    </row>
    <row r="36" spans="1:6" ht="21.75" customHeight="1" thickBot="1">
      <c r="A36" s="151"/>
      <c r="B36" s="104" t="s">
        <v>91</v>
      </c>
      <c r="C36" s="85" t="s">
        <v>92</v>
      </c>
      <c r="D36" s="76"/>
      <c r="E36" s="77"/>
      <c r="F36" s="78"/>
    </row>
    <row r="37" spans="1:6" ht="21.75" customHeight="1" thickBot="1">
      <c r="A37" s="89" t="s">
        <v>5</v>
      </c>
      <c r="B37" s="154"/>
      <c r="C37" s="35" t="s">
        <v>140</v>
      </c>
      <c r="D37" s="79"/>
      <c r="E37" s="80"/>
      <c r="F37" s="81"/>
    </row>
    <row r="38" spans="1:6" ht="21.75" customHeight="1" thickBot="1">
      <c r="A38" s="89" t="s">
        <v>6</v>
      </c>
      <c r="B38" s="24"/>
      <c r="C38" s="36" t="s">
        <v>141</v>
      </c>
      <c r="D38" s="155">
        <f>+D9+D23+D33+D34+D37</f>
        <v>64074</v>
      </c>
      <c r="E38" s="156">
        <f>+E9+E23+E33+E34+E37</f>
        <v>0</v>
      </c>
      <c r="F38" s="157">
        <f>+F9+F23+F33+F34+F37</f>
        <v>0</v>
      </c>
    </row>
    <row r="39" spans="1:6" ht="21.75" customHeight="1" thickBot="1">
      <c r="A39" s="89" t="s">
        <v>93</v>
      </c>
      <c r="B39" s="24"/>
      <c r="C39" s="35" t="s">
        <v>142</v>
      </c>
      <c r="D39" s="61">
        <f>+D40+D41</f>
        <v>9000</v>
      </c>
      <c r="E39" s="62">
        <f>+E40+E41</f>
        <v>0</v>
      </c>
      <c r="F39" s="63">
        <f>+F40+F41</f>
        <v>0</v>
      </c>
    </row>
    <row r="40" spans="1:6" ht="21.75" customHeight="1">
      <c r="A40" s="125"/>
      <c r="B40" s="91" t="s">
        <v>143</v>
      </c>
      <c r="C40" s="28" t="s">
        <v>144</v>
      </c>
      <c r="D40" s="94"/>
      <c r="E40" s="150"/>
      <c r="F40" s="95"/>
    </row>
    <row r="41" spans="1:6" ht="21.75" customHeight="1" thickBot="1">
      <c r="A41" s="151"/>
      <c r="B41" s="104" t="s">
        <v>45</v>
      </c>
      <c r="C41" s="85" t="s">
        <v>145</v>
      </c>
      <c r="D41" s="76">
        <v>9000</v>
      </c>
      <c r="E41" s="77"/>
      <c r="F41" s="78"/>
    </row>
    <row r="42" spans="1:6" ht="21.75" customHeight="1" thickBot="1">
      <c r="A42" s="89" t="s">
        <v>46</v>
      </c>
      <c r="B42" s="154"/>
      <c r="C42" s="29" t="s">
        <v>94</v>
      </c>
      <c r="D42" s="79"/>
      <c r="E42" s="80"/>
      <c r="F42" s="81"/>
    </row>
    <row r="43" spans="1:6" ht="13.5" thickBot="1">
      <c r="A43" s="89" t="s">
        <v>107</v>
      </c>
      <c r="B43" s="96"/>
      <c r="C43" s="136" t="s">
        <v>146</v>
      </c>
      <c r="D43" s="107">
        <f>+D38+D39+D42</f>
        <v>73074</v>
      </c>
      <c r="E43" s="158">
        <f>+E38+E39+E42</f>
        <v>0</v>
      </c>
      <c r="F43" s="108">
        <f>+F38+F39+F42</f>
        <v>0</v>
      </c>
    </row>
    <row r="44" spans="1:6" ht="13.5" thickBot="1">
      <c r="A44" s="137"/>
      <c r="B44" s="138"/>
      <c r="C44" s="138"/>
      <c r="D44" s="138"/>
      <c r="E44" s="138"/>
      <c r="F44" s="138"/>
    </row>
    <row r="45" spans="1:6" ht="13.5" thickBot="1">
      <c r="A45" s="139" t="s">
        <v>132</v>
      </c>
      <c r="B45" s="140"/>
      <c r="C45" s="141"/>
      <c r="D45" s="159">
        <v>7</v>
      </c>
      <c r="E45" s="160"/>
      <c r="F45" s="142"/>
    </row>
    <row r="46" spans="1:6" ht="13.5" thickBot="1">
      <c r="A46" s="139" t="s">
        <v>133</v>
      </c>
      <c r="B46" s="140"/>
      <c r="C46" s="141"/>
      <c r="D46" s="159">
        <v>45</v>
      </c>
      <c r="E46" s="160"/>
      <c r="F46" s="142"/>
    </row>
  </sheetData>
  <sheetProtection/>
  <mergeCells count="6">
    <mergeCell ref="A6:B6"/>
    <mergeCell ref="A7:F8"/>
    <mergeCell ref="A3:B3"/>
    <mergeCell ref="C3:E3"/>
    <mergeCell ref="A4:B4"/>
    <mergeCell ref="C4:E4"/>
  </mergeCells>
  <printOptions/>
  <pageMargins left="0.7" right="0.7" top="0.5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" sqref="F1"/>
    </sheetView>
  </sheetViews>
  <sheetFormatPr defaultColWidth="8.00390625" defaultRowHeight="12.75"/>
  <cols>
    <col min="1" max="1" width="8.25390625" style="109" customWidth="1"/>
    <col min="2" max="2" width="8.25390625" style="51" customWidth="1"/>
    <col min="3" max="3" width="54.00390625" style="51" customWidth="1"/>
    <col min="4" max="6" width="11.375" style="51" customWidth="1"/>
    <col min="7" max="16384" width="8.00390625" style="51" customWidth="1"/>
  </cols>
  <sheetData>
    <row r="1" spans="1:6" s="41" customFormat="1" ht="21" customHeight="1" thickBot="1">
      <c r="A1" s="37"/>
      <c r="B1" s="38"/>
      <c r="C1" s="128"/>
      <c r="D1" s="128"/>
      <c r="E1" s="128"/>
      <c r="F1" s="129" t="s">
        <v>135</v>
      </c>
    </row>
    <row r="2" spans="1:6" s="43" customFormat="1" ht="25.5" customHeight="1">
      <c r="A2" s="176" t="s">
        <v>108</v>
      </c>
      <c r="B2" s="177"/>
      <c r="C2" s="178" t="s">
        <v>136</v>
      </c>
      <c r="D2" s="179"/>
      <c r="E2" s="180"/>
      <c r="F2" s="130" t="s">
        <v>137</v>
      </c>
    </row>
    <row r="3" spans="1:6" s="43" customFormat="1" ht="16.5" thickBot="1">
      <c r="A3" s="131" t="s">
        <v>101</v>
      </c>
      <c r="B3" s="132"/>
      <c r="C3" s="183" t="s">
        <v>109</v>
      </c>
      <c r="D3" s="185"/>
      <c r="E3" s="185"/>
      <c r="F3" s="133"/>
    </row>
    <row r="4" spans="1:6" s="47" customFormat="1" ht="15.75" customHeight="1" thickBot="1">
      <c r="A4" s="45"/>
      <c r="B4" s="45"/>
      <c r="C4" s="45"/>
      <c r="D4" s="45"/>
      <c r="E4" s="45"/>
      <c r="F4" s="46" t="s">
        <v>103</v>
      </c>
    </row>
    <row r="5" spans="1:6" ht="30" customHeight="1" thickBot="1">
      <c r="A5" s="186" t="s">
        <v>9</v>
      </c>
      <c r="B5" s="187"/>
      <c r="C5" s="48" t="s">
        <v>104</v>
      </c>
      <c r="D5" s="49" t="s">
        <v>8</v>
      </c>
      <c r="E5" s="49" t="s">
        <v>31</v>
      </c>
      <c r="F5" s="50" t="s">
        <v>105</v>
      </c>
    </row>
    <row r="6" spans="1:6" s="55" customFormat="1" ht="12.75" customHeight="1" thickBot="1">
      <c r="A6" s="52">
        <v>1</v>
      </c>
      <c r="B6" s="53">
        <v>2</v>
      </c>
      <c r="C6" s="53">
        <v>3</v>
      </c>
      <c r="D6" s="17"/>
      <c r="E6" s="17"/>
      <c r="F6" s="54">
        <v>4</v>
      </c>
    </row>
    <row r="7" spans="1:6" s="55" customFormat="1" ht="15.75" customHeight="1" thickBot="1">
      <c r="A7" s="56"/>
      <c r="B7" s="57"/>
      <c r="C7" s="57" t="s">
        <v>106</v>
      </c>
      <c r="D7" s="57"/>
      <c r="E7" s="57"/>
      <c r="F7" s="58"/>
    </row>
    <row r="8" spans="1:6" s="64" customFormat="1" ht="12" customHeight="1" thickBot="1">
      <c r="A8" s="52" t="s">
        <v>1</v>
      </c>
      <c r="B8" s="59"/>
      <c r="C8" s="60" t="s">
        <v>110</v>
      </c>
      <c r="D8" s="61">
        <f>SUM(D9:D16)</f>
        <v>0</v>
      </c>
      <c r="E8" s="61">
        <f>SUM(E9:E16)</f>
        <v>0</v>
      </c>
      <c r="F8" s="63">
        <f>SUM(F9:F16)</f>
        <v>0</v>
      </c>
    </row>
    <row r="9" spans="1:6" s="64" customFormat="1" ht="12" customHeight="1">
      <c r="A9" s="71"/>
      <c r="B9" s="66" t="s">
        <v>47</v>
      </c>
      <c r="C9" s="26" t="s">
        <v>37</v>
      </c>
      <c r="D9" s="98"/>
      <c r="E9" s="98"/>
      <c r="F9" s="99"/>
    </row>
    <row r="10" spans="1:6" s="64" customFormat="1" ht="12" customHeight="1">
      <c r="A10" s="65"/>
      <c r="B10" s="66" t="s">
        <v>49</v>
      </c>
      <c r="C10" s="25" t="s">
        <v>38</v>
      </c>
      <c r="D10" s="82"/>
      <c r="E10" s="82"/>
      <c r="F10" s="84"/>
    </row>
    <row r="11" spans="1:6" s="64" customFormat="1" ht="12" customHeight="1">
      <c r="A11" s="65"/>
      <c r="B11" s="66" t="s">
        <v>51</v>
      </c>
      <c r="C11" s="25" t="s">
        <v>39</v>
      </c>
      <c r="D11" s="82"/>
      <c r="E11" s="82"/>
      <c r="F11" s="84"/>
    </row>
    <row r="12" spans="1:6" s="64" customFormat="1" ht="12" customHeight="1">
      <c r="A12" s="65"/>
      <c r="B12" s="66" t="s">
        <v>53</v>
      </c>
      <c r="C12" s="25" t="s">
        <v>40</v>
      </c>
      <c r="D12" s="82"/>
      <c r="E12" s="82"/>
      <c r="F12" s="84"/>
    </row>
    <row r="13" spans="1:6" s="64" customFormat="1" ht="12" customHeight="1">
      <c r="A13" s="65"/>
      <c r="B13" s="66" t="s">
        <v>111</v>
      </c>
      <c r="C13" s="27" t="s">
        <v>41</v>
      </c>
      <c r="D13" s="82"/>
      <c r="E13" s="82"/>
      <c r="F13" s="84"/>
    </row>
    <row r="14" spans="1:6" s="64" customFormat="1" ht="12" customHeight="1">
      <c r="A14" s="73"/>
      <c r="B14" s="66" t="s">
        <v>57</v>
      </c>
      <c r="C14" s="25" t="s">
        <v>42</v>
      </c>
      <c r="D14" s="110"/>
      <c r="E14" s="110"/>
      <c r="F14" s="111"/>
    </row>
    <row r="15" spans="1:6" s="70" customFormat="1" ht="12" customHeight="1">
      <c r="A15" s="65"/>
      <c r="B15" s="66" t="s">
        <v>59</v>
      </c>
      <c r="C15" s="25" t="s">
        <v>112</v>
      </c>
      <c r="D15" s="82"/>
      <c r="E15" s="82"/>
      <c r="F15" s="84"/>
    </row>
    <row r="16" spans="1:6" s="70" customFormat="1" ht="12" customHeight="1" thickBot="1">
      <c r="A16" s="74"/>
      <c r="B16" s="75" t="s">
        <v>61</v>
      </c>
      <c r="C16" s="27" t="s">
        <v>113</v>
      </c>
      <c r="D16" s="86"/>
      <c r="E16" s="86"/>
      <c r="F16" s="88"/>
    </row>
    <row r="17" spans="1:6" s="64" customFormat="1" ht="12" customHeight="1" thickBot="1">
      <c r="A17" s="52" t="s">
        <v>2</v>
      </c>
      <c r="B17" s="59"/>
      <c r="C17" s="60" t="s">
        <v>114</v>
      </c>
      <c r="D17" s="61">
        <f>SUM(D18:D21)</f>
        <v>63493</v>
      </c>
      <c r="E17" s="61">
        <f>SUM(E18:E21)</f>
        <v>0</v>
      </c>
      <c r="F17" s="63">
        <f>SUM(F18:F21)</f>
        <v>0</v>
      </c>
    </row>
    <row r="18" spans="1:6" s="70" customFormat="1" ht="12" customHeight="1">
      <c r="A18" s="65"/>
      <c r="B18" s="66" t="s">
        <v>32</v>
      </c>
      <c r="C18" s="28" t="s">
        <v>115</v>
      </c>
      <c r="D18" s="82">
        <v>63493</v>
      </c>
      <c r="E18" s="82"/>
      <c r="F18" s="84"/>
    </row>
    <row r="19" spans="1:6" s="70" customFormat="1" ht="12" customHeight="1">
      <c r="A19" s="65"/>
      <c r="B19" s="66" t="s">
        <v>33</v>
      </c>
      <c r="C19" s="25" t="s">
        <v>116</v>
      </c>
      <c r="D19" s="82"/>
      <c r="E19" s="82"/>
      <c r="F19" s="84"/>
    </row>
    <row r="20" spans="1:6" s="70" customFormat="1" ht="12" customHeight="1">
      <c r="A20" s="65"/>
      <c r="B20" s="66" t="s">
        <v>34</v>
      </c>
      <c r="C20" s="25" t="s">
        <v>117</v>
      </c>
      <c r="D20" s="82"/>
      <c r="E20" s="82"/>
      <c r="F20" s="84"/>
    </row>
    <row r="21" spans="1:6" s="70" customFormat="1" ht="12" customHeight="1" thickBot="1">
      <c r="A21" s="65"/>
      <c r="B21" s="66" t="s">
        <v>35</v>
      </c>
      <c r="C21" s="25" t="s">
        <v>118</v>
      </c>
      <c r="D21" s="82"/>
      <c r="E21" s="82"/>
      <c r="F21" s="84"/>
    </row>
    <row r="22" spans="1:6" s="70" customFormat="1" ht="12" customHeight="1" thickBot="1">
      <c r="A22" s="89" t="s">
        <v>3</v>
      </c>
      <c r="B22" s="29"/>
      <c r="C22" s="29" t="s">
        <v>119</v>
      </c>
      <c r="D22" s="79"/>
      <c r="E22" s="79"/>
      <c r="F22" s="81"/>
    </row>
    <row r="23" spans="1:6" s="64" customFormat="1" ht="12" customHeight="1" thickBot="1">
      <c r="A23" s="89" t="s">
        <v>4</v>
      </c>
      <c r="B23" s="59"/>
      <c r="C23" s="29" t="s">
        <v>120</v>
      </c>
      <c r="D23" s="79"/>
      <c r="E23" s="79"/>
      <c r="F23" s="81"/>
    </row>
    <row r="24" spans="1:6" s="64" customFormat="1" ht="12" customHeight="1" thickBot="1">
      <c r="A24" s="52" t="s">
        <v>5</v>
      </c>
      <c r="B24" s="97"/>
      <c r="C24" s="29" t="s">
        <v>121</v>
      </c>
      <c r="D24" s="61">
        <f>+D25+D26</f>
        <v>0</v>
      </c>
      <c r="E24" s="61">
        <f>+E25+E26</f>
        <v>0</v>
      </c>
      <c r="F24" s="63">
        <f>+F25+F26</f>
        <v>0</v>
      </c>
    </row>
    <row r="25" spans="1:6" s="64" customFormat="1" ht="12" customHeight="1">
      <c r="A25" s="71"/>
      <c r="B25" s="90" t="s">
        <v>43</v>
      </c>
      <c r="C25" s="30" t="s">
        <v>122</v>
      </c>
      <c r="D25" s="112"/>
      <c r="E25" s="112"/>
      <c r="F25" s="113"/>
    </row>
    <row r="26" spans="1:6" s="64" customFormat="1" ht="12" customHeight="1" thickBot="1">
      <c r="A26" s="92"/>
      <c r="B26" s="93" t="s">
        <v>44</v>
      </c>
      <c r="C26" s="31" t="s">
        <v>123</v>
      </c>
      <c r="D26" s="114"/>
      <c r="E26" s="114"/>
      <c r="F26" s="115"/>
    </row>
    <row r="27" spans="1:6" s="70" customFormat="1" ht="12" customHeight="1" thickBot="1">
      <c r="A27" s="100" t="s">
        <v>6</v>
      </c>
      <c r="B27" s="101"/>
      <c r="C27" s="29" t="s">
        <v>124</v>
      </c>
      <c r="D27" s="79"/>
      <c r="E27" s="79"/>
      <c r="F27" s="81"/>
    </row>
    <row r="28" spans="1:6" s="70" customFormat="1" ht="12" customHeight="1" thickBot="1">
      <c r="A28" s="100" t="s">
        <v>93</v>
      </c>
      <c r="B28" s="116"/>
      <c r="C28" s="117" t="s">
        <v>125</v>
      </c>
      <c r="D28" s="79"/>
      <c r="E28" s="79"/>
      <c r="F28" s="81"/>
    </row>
    <row r="29" spans="1:6" s="70" customFormat="1" ht="15" customHeight="1" thickBot="1">
      <c r="A29" s="100" t="s">
        <v>46</v>
      </c>
      <c r="B29" s="105"/>
      <c r="C29" s="106" t="s">
        <v>126</v>
      </c>
      <c r="D29" s="61">
        <f>SUM(D8,D17,D22,D23,D24,D27,D28)</f>
        <v>63493</v>
      </c>
      <c r="E29" s="61">
        <f>SUM(E8,E17,E22,E23,E24,E27,E28)</f>
        <v>0</v>
      </c>
      <c r="F29" s="63">
        <f>SUM(F8,F17,F22,F23,F24,F27,F28)</f>
        <v>0</v>
      </c>
    </row>
    <row r="30" spans="1:6" s="70" customFormat="1" ht="15" customHeight="1">
      <c r="A30" s="118"/>
      <c r="B30" s="118"/>
      <c r="C30" s="134"/>
      <c r="D30" s="134"/>
      <c r="E30" s="134"/>
      <c r="F30" s="119"/>
    </row>
    <row r="31" spans="1:6" ht="13.5" thickBot="1">
      <c r="A31" s="120"/>
      <c r="B31" s="121"/>
      <c r="C31" s="121"/>
      <c r="D31" s="121"/>
      <c r="E31" s="121"/>
      <c r="F31" s="121"/>
    </row>
    <row r="32" spans="1:6" s="55" customFormat="1" ht="16.5" customHeight="1" thickBot="1">
      <c r="A32" s="23"/>
      <c r="B32" s="122"/>
      <c r="C32" s="135" t="s">
        <v>127</v>
      </c>
      <c r="D32" s="135"/>
      <c r="E32" s="135"/>
      <c r="F32" s="123"/>
    </row>
    <row r="33" spans="1:6" s="124" customFormat="1" ht="12" customHeight="1" thickBot="1">
      <c r="A33" s="89" t="s">
        <v>1</v>
      </c>
      <c r="B33" s="24"/>
      <c r="C33" s="35" t="s">
        <v>95</v>
      </c>
      <c r="D33" s="61">
        <f>SUM(D34:D38)</f>
        <v>63493</v>
      </c>
      <c r="E33" s="61">
        <f>SUM(E34:E38)</f>
        <v>0</v>
      </c>
      <c r="F33" s="63">
        <f>SUM(F34:F38)</f>
        <v>0</v>
      </c>
    </row>
    <row r="34" spans="1:6" ht="12" customHeight="1">
      <c r="A34" s="125"/>
      <c r="B34" s="126" t="s">
        <v>47</v>
      </c>
      <c r="C34" s="28" t="s">
        <v>48</v>
      </c>
      <c r="D34" s="102">
        <v>39261</v>
      </c>
      <c r="E34" s="102"/>
      <c r="F34" s="103"/>
    </row>
    <row r="35" spans="1:6" ht="12" customHeight="1">
      <c r="A35" s="127"/>
      <c r="B35" s="91" t="s">
        <v>49</v>
      </c>
      <c r="C35" s="25" t="s">
        <v>50</v>
      </c>
      <c r="D35" s="82">
        <v>10367</v>
      </c>
      <c r="E35" s="82"/>
      <c r="F35" s="84"/>
    </row>
    <row r="36" spans="1:6" ht="12" customHeight="1">
      <c r="A36" s="127"/>
      <c r="B36" s="91" t="s">
        <v>51</v>
      </c>
      <c r="C36" s="25" t="s">
        <v>52</v>
      </c>
      <c r="D36" s="82">
        <v>10319</v>
      </c>
      <c r="E36" s="82"/>
      <c r="F36" s="84"/>
    </row>
    <row r="37" spans="1:6" ht="12" customHeight="1">
      <c r="A37" s="127"/>
      <c r="B37" s="91" t="s">
        <v>53</v>
      </c>
      <c r="C37" s="25" t="s">
        <v>54</v>
      </c>
      <c r="D37" s="82"/>
      <c r="E37" s="82"/>
      <c r="F37" s="84"/>
    </row>
    <row r="38" spans="1:6" ht="12" customHeight="1" thickBot="1">
      <c r="A38" s="127"/>
      <c r="B38" s="91" t="s">
        <v>55</v>
      </c>
      <c r="C38" s="25" t="s">
        <v>56</v>
      </c>
      <c r="D38" s="82">
        <v>3546</v>
      </c>
      <c r="E38" s="82"/>
      <c r="F38" s="84"/>
    </row>
    <row r="39" spans="1:6" ht="12" customHeight="1" thickBot="1">
      <c r="A39" s="89" t="s">
        <v>2</v>
      </c>
      <c r="B39" s="24"/>
      <c r="C39" s="35" t="s">
        <v>134</v>
      </c>
      <c r="D39" s="61">
        <f>SUM(D40:D43)</f>
        <v>0</v>
      </c>
      <c r="E39" s="61">
        <f>SUM(E40:E43)</f>
        <v>0</v>
      </c>
      <c r="F39" s="63">
        <f>SUM(F40:F43)</f>
        <v>0</v>
      </c>
    </row>
    <row r="40" spans="1:6" s="124" customFormat="1" ht="12" customHeight="1">
      <c r="A40" s="125"/>
      <c r="B40" s="126" t="s">
        <v>32</v>
      </c>
      <c r="C40" s="28" t="s">
        <v>73</v>
      </c>
      <c r="D40" s="102"/>
      <c r="E40" s="102"/>
      <c r="F40" s="103"/>
    </row>
    <row r="41" spans="1:6" ht="12" customHeight="1">
      <c r="A41" s="127"/>
      <c r="B41" s="91" t="s">
        <v>33</v>
      </c>
      <c r="C41" s="25" t="s">
        <v>74</v>
      </c>
      <c r="D41" s="82"/>
      <c r="E41" s="82"/>
      <c r="F41" s="84"/>
    </row>
    <row r="42" spans="1:6" ht="12" customHeight="1">
      <c r="A42" s="127"/>
      <c r="B42" s="91" t="s">
        <v>36</v>
      </c>
      <c r="C42" s="25" t="s">
        <v>77</v>
      </c>
      <c r="D42" s="82"/>
      <c r="E42" s="82"/>
      <c r="F42" s="84"/>
    </row>
    <row r="43" spans="1:6" ht="12" customHeight="1" thickBot="1">
      <c r="A43" s="127"/>
      <c r="B43" s="91" t="s">
        <v>78</v>
      </c>
      <c r="C43" s="25" t="s">
        <v>128</v>
      </c>
      <c r="D43" s="82"/>
      <c r="E43" s="82"/>
      <c r="F43" s="84"/>
    </row>
    <row r="44" spans="1:6" ht="12" customHeight="1" thickBot="1">
      <c r="A44" s="89" t="s">
        <v>3</v>
      </c>
      <c r="B44" s="24"/>
      <c r="C44" s="35" t="s">
        <v>129</v>
      </c>
      <c r="D44" s="79"/>
      <c r="E44" s="79"/>
      <c r="F44" s="81"/>
    </row>
    <row r="45" spans="1:6" ht="12" customHeight="1" thickBot="1">
      <c r="A45" s="89" t="s">
        <v>4</v>
      </c>
      <c r="B45" s="24"/>
      <c r="C45" s="35" t="s">
        <v>130</v>
      </c>
      <c r="D45" s="79"/>
      <c r="E45" s="79"/>
      <c r="F45" s="81"/>
    </row>
    <row r="46" spans="1:6" ht="15" customHeight="1" thickBot="1">
      <c r="A46" s="89" t="s">
        <v>5</v>
      </c>
      <c r="B46" s="96"/>
      <c r="C46" s="136" t="s">
        <v>131</v>
      </c>
      <c r="D46" s="61">
        <f>+D33+D39+D44+D45</f>
        <v>63493</v>
      </c>
      <c r="E46" s="61">
        <f>+E33+E39+E44+E45</f>
        <v>0</v>
      </c>
      <c r="F46" s="63">
        <f>+F33+F39+F44+F45</f>
        <v>0</v>
      </c>
    </row>
    <row r="47" spans="1:6" ht="13.5" thickBot="1">
      <c r="A47" s="137"/>
      <c r="B47" s="138"/>
      <c r="C47" s="138"/>
      <c r="D47" s="138"/>
      <c r="E47" s="138"/>
      <c r="F47" s="138"/>
    </row>
    <row r="48" spans="1:6" ht="15" customHeight="1" thickBot="1">
      <c r="A48" s="139" t="s">
        <v>132</v>
      </c>
      <c r="B48" s="140"/>
      <c r="C48" s="141"/>
      <c r="D48" s="188">
        <v>20</v>
      </c>
      <c r="E48" s="189"/>
      <c r="F48" s="142"/>
    </row>
    <row r="49" spans="1:6" ht="14.25" customHeight="1" thickBot="1">
      <c r="A49" s="139" t="s">
        <v>133</v>
      </c>
      <c r="B49" s="140"/>
      <c r="C49" s="141"/>
      <c r="D49" s="188">
        <v>0</v>
      </c>
      <c r="E49" s="189"/>
      <c r="F49" s="142"/>
    </row>
    <row r="50" spans="1:3" ht="51" customHeight="1">
      <c r="A50" s="167"/>
      <c r="B50" s="167"/>
      <c r="C50" s="167"/>
    </row>
  </sheetData>
  <sheetProtection formatCells="0"/>
  <mergeCells count="7">
    <mergeCell ref="A50:C50"/>
    <mergeCell ref="A2:B2"/>
    <mergeCell ref="C2:E2"/>
    <mergeCell ref="C3:E3"/>
    <mergeCell ref="A5:B5"/>
    <mergeCell ref="D48:E48"/>
    <mergeCell ref="D49:E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4">
      <selection activeCell="G13" sqref="G13"/>
    </sheetView>
  </sheetViews>
  <sheetFormatPr defaultColWidth="9.00390625" defaultRowHeight="15" customHeight="1"/>
  <cols>
    <col min="1" max="1" width="3.75390625" style="1" customWidth="1"/>
    <col min="2" max="4" width="3.75390625" style="2" customWidth="1"/>
    <col min="5" max="5" width="39.75390625" style="2" customWidth="1"/>
    <col min="6" max="6" width="17.375" style="22" customWidth="1"/>
    <col min="7" max="7" width="14.75390625" style="2" customWidth="1"/>
    <col min="8" max="16384" width="9.125" style="2" customWidth="1"/>
  </cols>
  <sheetData>
    <row r="1" spans="1:7" ht="65.25" customHeight="1">
      <c r="A1" s="194" t="s">
        <v>20</v>
      </c>
      <c r="B1" s="194"/>
      <c r="C1" s="194"/>
      <c r="D1" s="194"/>
      <c r="E1" s="194"/>
      <c r="F1" s="194"/>
      <c r="G1" s="194"/>
    </row>
    <row r="2" spans="1:7" ht="15" customHeight="1">
      <c r="A2" s="195" t="s">
        <v>21</v>
      </c>
      <c r="B2" s="195"/>
      <c r="C2" s="195"/>
      <c r="D2" s="195"/>
      <c r="E2" s="195"/>
      <c r="F2" s="195"/>
      <c r="G2" s="195"/>
    </row>
    <row r="3" spans="1:6" ht="88.5" customHeight="1">
      <c r="A3" s="7"/>
      <c r="B3" s="7"/>
      <c r="C3" s="8"/>
      <c r="D3" s="8"/>
      <c r="E3" s="7"/>
      <c r="F3" s="9"/>
    </row>
    <row r="4" spans="1:7" ht="15" customHeight="1">
      <c r="A4" s="7"/>
      <c r="B4" s="7"/>
      <c r="C4" s="8"/>
      <c r="D4" s="8"/>
      <c r="E4" s="7"/>
      <c r="F4" s="9"/>
      <c r="G4" s="9" t="s">
        <v>22</v>
      </c>
    </row>
    <row r="5" ht="9" customHeight="1" thickBot="1">
      <c r="F5" s="9"/>
    </row>
    <row r="6" spans="1:7" ht="26.25" customHeight="1">
      <c r="A6" s="198" t="s">
        <v>23</v>
      </c>
      <c r="B6" s="199"/>
      <c r="C6" s="199"/>
      <c r="D6" s="199"/>
      <c r="E6" s="199"/>
      <c r="F6" s="10" t="s">
        <v>24</v>
      </c>
      <c r="G6" s="196" t="s">
        <v>0</v>
      </c>
    </row>
    <row r="7" spans="1:7" ht="25.5" customHeight="1" thickBot="1">
      <c r="A7" s="200"/>
      <c r="B7" s="201"/>
      <c r="C7" s="202"/>
      <c r="D7" s="202"/>
      <c r="E7" s="202"/>
      <c r="F7" s="11" t="s">
        <v>25</v>
      </c>
      <c r="G7" s="197"/>
    </row>
    <row r="8" spans="1:8" ht="44.25" customHeight="1">
      <c r="A8" s="209" t="s">
        <v>1</v>
      </c>
      <c r="B8" s="209"/>
      <c r="C8" s="208" t="s">
        <v>26</v>
      </c>
      <c r="D8" s="208"/>
      <c r="E8" s="208"/>
      <c r="F8" s="12">
        <v>421</v>
      </c>
      <c r="G8" s="13"/>
      <c r="H8" s="4"/>
    </row>
    <row r="9" spans="1:7" ht="28.5" customHeight="1">
      <c r="A9" s="209"/>
      <c r="B9" s="209"/>
      <c r="C9" s="14" t="s">
        <v>1</v>
      </c>
      <c r="D9" s="206" t="s">
        <v>27</v>
      </c>
      <c r="E9" s="207"/>
      <c r="F9" s="15">
        <v>421</v>
      </c>
      <c r="G9" s="16"/>
    </row>
    <row r="10" spans="1:7" ht="32.25" customHeight="1">
      <c r="A10" s="209"/>
      <c r="B10" s="209"/>
      <c r="C10" s="3" t="s">
        <v>2</v>
      </c>
      <c r="D10" s="206" t="s">
        <v>28</v>
      </c>
      <c r="E10" s="207"/>
      <c r="F10" s="15">
        <v>0</v>
      </c>
      <c r="G10" s="16">
        <v>0</v>
      </c>
    </row>
    <row r="11" spans="1:7" ht="33.75" customHeight="1">
      <c r="A11" s="210" t="s">
        <v>2</v>
      </c>
      <c r="B11" s="210"/>
      <c r="C11" s="211" t="s">
        <v>29</v>
      </c>
      <c r="D11" s="212"/>
      <c r="E11" s="213"/>
      <c r="F11" s="190">
        <v>9000</v>
      </c>
      <c r="G11" s="192"/>
    </row>
    <row r="12" spans="1:7" ht="18" customHeight="1">
      <c r="A12" s="210"/>
      <c r="B12" s="210"/>
      <c r="C12" s="214"/>
      <c r="D12" s="215"/>
      <c r="E12" s="216"/>
      <c r="F12" s="191"/>
      <c r="G12" s="193"/>
    </row>
    <row r="13" spans="1:7" ht="61.5" customHeight="1" thickBot="1">
      <c r="A13" s="203" t="s">
        <v>30</v>
      </c>
      <c r="B13" s="204"/>
      <c r="C13" s="204"/>
      <c r="D13" s="204"/>
      <c r="E13" s="205"/>
      <c r="F13" s="18">
        <v>9421</v>
      </c>
      <c r="G13" s="19"/>
    </row>
    <row r="14" ht="15" customHeight="1">
      <c r="F14" s="20"/>
    </row>
    <row r="20" spans="1:6" s="4" customFormat="1" ht="21" customHeight="1">
      <c r="A20" s="21"/>
      <c r="F20" s="22"/>
    </row>
    <row r="21" spans="1:6" s="4" customFormat="1" ht="15" customHeight="1">
      <c r="A21" s="7"/>
      <c r="B21" s="2"/>
      <c r="C21" s="2"/>
      <c r="D21" s="2"/>
      <c r="E21" s="2"/>
      <c r="F21" s="22"/>
    </row>
  </sheetData>
  <sheetProtection/>
  <mergeCells count="13">
    <mergeCell ref="A13:E13"/>
    <mergeCell ref="D9:E9"/>
    <mergeCell ref="D10:E10"/>
    <mergeCell ref="C8:E8"/>
    <mergeCell ref="A8:B10"/>
    <mergeCell ref="A11:B12"/>
    <mergeCell ref="C11:E12"/>
    <mergeCell ref="F11:F12"/>
    <mergeCell ref="G11:G12"/>
    <mergeCell ref="A1:G1"/>
    <mergeCell ref="A2:G2"/>
    <mergeCell ref="G6:G7"/>
    <mergeCell ref="A6:E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scale="77" r:id="rId1"/>
  <headerFooter alignWithMargins="0">
    <oddHeader>&amp;R&amp;"Times New Roman,Normál"8.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7">
      <selection activeCell="L19" sqref="L19:M19"/>
    </sheetView>
  </sheetViews>
  <sheetFormatPr defaultColWidth="9.00390625" defaultRowHeight="12.75"/>
  <cols>
    <col min="1" max="10" width="9.125" style="6" customWidth="1"/>
    <col min="11" max="11" width="6.00390625" style="6" hidden="1" customWidth="1"/>
    <col min="12" max="12" width="9.125" style="6" customWidth="1"/>
    <col min="13" max="13" width="11.75390625" style="6" customWidth="1"/>
    <col min="14" max="16384" width="9.125" style="6" customWidth="1"/>
  </cols>
  <sheetData>
    <row r="1" spans="1:13" ht="12.75">
      <c r="A1" s="236" t="s">
        <v>156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>
      <c r="A2" s="236" t="s">
        <v>152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236" t="s">
        <v>155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2.75">
      <c r="A4" s="5"/>
      <c r="B4" s="5"/>
      <c r="C4" s="5"/>
      <c r="D4" s="5"/>
      <c r="E4" s="5"/>
      <c r="F4" s="237"/>
      <c r="G4" s="237"/>
      <c r="H4" s="237"/>
      <c r="I4" s="237"/>
      <c r="J4" s="237"/>
      <c r="K4" s="237"/>
      <c r="L4" s="5"/>
      <c r="M4" s="5"/>
    </row>
    <row r="5" spans="1:13" ht="12.75">
      <c r="A5" s="5"/>
      <c r="B5" s="5"/>
      <c r="C5" s="5"/>
      <c r="D5" s="5"/>
      <c r="E5" s="5"/>
      <c r="F5" s="161"/>
      <c r="G5" s="161"/>
      <c r="H5" s="161"/>
      <c r="I5" s="161"/>
      <c r="J5" s="161"/>
      <c r="K5" s="161"/>
      <c r="L5" s="5"/>
      <c r="M5" s="5"/>
    </row>
    <row r="6" spans="1:13" ht="12.75">
      <c r="A6" s="232" t="s">
        <v>148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2.75">
      <c r="A7" s="232" t="s">
        <v>154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12.7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ht="25.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5.5" customHeight="1" thickBot="1">
      <c r="A11" s="235" t="s">
        <v>7</v>
      </c>
      <c r="B11" s="233"/>
      <c r="C11" s="233"/>
      <c r="D11" s="233"/>
      <c r="E11" s="233"/>
      <c r="F11" s="233"/>
      <c r="G11" s="233"/>
      <c r="H11" s="233"/>
      <c r="I11" s="233" t="s">
        <v>8</v>
      </c>
      <c r="J11" s="233"/>
      <c r="K11" s="233"/>
      <c r="L11" s="233" t="s">
        <v>31</v>
      </c>
      <c r="M11" s="234"/>
    </row>
    <row r="12" spans="1:13" ht="20.25" customHeight="1">
      <c r="A12" s="231" t="s">
        <v>9</v>
      </c>
      <c r="B12" s="231"/>
      <c r="C12" s="231"/>
      <c r="D12" s="231" t="s">
        <v>10</v>
      </c>
      <c r="E12" s="231"/>
      <c r="F12" s="231"/>
      <c r="G12" s="231"/>
      <c r="H12" s="231"/>
      <c r="I12" s="231" t="s">
        <v>11</v>
      </c>
      <c r="J12" s="231"/>
      <c r="K12" s="231"/>
      <c r="L12" s="231"/>
      <c r="M12" s="231"/>
    </row>
    <row r="13" spans="1:13" ht="20.25" customHeight="1">
      <c r="A13" s="217">
        <v>882111</v>
      </c>
      <c r="B13" s="217"/>
      <c r="C13" s="217"/>
      <c r="D13" s="217" t="s">
        <v>12</v>
      </c>
      <c r="E13" s="217"/>
      <c r="F13" s="217"/>
      <c r="G13" s="217"/>
      <c r="H13" s="217"/>
      <c r="I13" s="218">
        <v>2024</v>
      </c>
      <c r="J13" s="219"/>
      <c r="K13" s="164"/>
      <c r="L13" s="217">
        <v>6548</v>
      </c>
      <c r="M13" s="217"/>
    </row>
    <row r="14" spans="1:13" ht="20.25" customHeight="1">
      <c r="A14" s="217">
        <v>882111</v>
      </c>
      <c r="B14" s="217"/>
      <c r="C14" s="217"/>
      <c r="D14" s="217" t="s">
        <v>13</v>
      </c>
      <c r="E14" s="217"/>
      <c r="F14" s="217"/>
      <c r="G14" s="217"/>
      <c r="H14" s="217"/>
      <c r="I14" s="218">
        <v>192</v>
      </c>
      <c r="J14" s="219"/>
      <c r="K14" s="164"/>
      <c r="L14" s="217">
        <v>2609</v>
      </c>
      <c r="M14" s="217"/>
    </row>
    <row r="15" spans="1:13" ht="20.25" customHeight="1">
      <c r="A15" s="217">
        <v>882113</v>
      </c>
      <c r="B15" s="217"/>
      <c r="C15" s="217"/>
      <c r="D15" s="217" t="s">
        <v>14</v>
      </c>
      <c r="E15" s="217"/>
      <c r="F15" s="217"/>
      <c r="G15" s="217"/>
      <c r="H15" s="217"/>
      <c r="I15" s="218">
        <v>456</v>
      </c>
      <c r="J15" s="219"/>
      <c r="K15" s="164"/>
      <c r="L15" s="217">
        <v>3824</v>
      </c>
      <c r="M15" s="217"/>
    </row>
    <row r="16" spans="1:13" ht="20.25" customHeight="1">
      <c r="A16" s="217">
        <v>882115</v>
      </c>
      <c r="B16" s="217"/>
      <c r="C16" s="217"/>
      <c r="D16" s="217" t="s">
        <v>15</v>
      </c>
      <c r="E16" s="217"/>
      <c r="F16" s="217"/>
      <c r="G16" s="217"/>
      <c r="H16" s="217"/>
      <c r="I16" s="218">
        <v>0</v>
      </c>
      <c r="J16" s="219"/>
      <c r="K16" s="164"/>
      <c r="L16" s="217">
        <v>0</v>
      </c>
      <c r="M16" s="217"/>
    </row>
    <row r="17" spans="1:13" ht="20.25" customHeight="1">
      <c r="A17" s="217">
        <v>882119</v>
      </c>
      <c r="B17" s="217"/>
      <c r="C17" s="217"/>
      <c r="D17" s="217" t="s">
        <v>151</v>
      </c>
      <c r="E17" s="217"/>
      <c r="F17" s="217"/>
      <c r="G17" s="217"/>
      <c r="H17" s="217"/>
      <c r="I17" s="218">
        <f>-L16</f>
        <v>0</v>
      </c>
      <c r="J17" s="219"/>
      <c r="K17" s="164"/>
      <c r="L17" s="217">
        <v>60</v>
      </c>
      <c r="M17" s="217"/>
    </row>
    <row r="18" spans="1:13" ht="20.25" customHeight="1">
      <c r="A18" s="217">
        <v>882122</v>
      </c>
      <c r="B18" s="217"/>
      <c r="C18" s="217"/>
      <c r="D18" s="217" t="s">
        <v>16</v>
      </c>
      <c r="E18" s="217"/>
      <c r="F18" s="217"/>
      <c r="G18" s="217"/>
      <c r="H18" s="217"/>
      <c r="I18" s="218">
        <v>656</v>
      </c>
      <c r="J18" s="219"/>
      <c r="K18" s="164"/>
      <c r="L18" s="217">
        <v>2007</v>
      </c>
      <c r="M18" s="217"/>
    </row>
    <row r="19" spans="1:13" ht="20.25" customHeight="1">
      <c r="A19" s="217">
        <v>882123</v>
      </c>
      <c r="B19" s="217"/>
      <c r="C19" s="217"/>
      <c r="D19" s="217" t="s">
        <v>17</v>
      </c>
      <c r="E19" s="217"/>
      <c r="F19" s="217"/>
      <c r="G19" s="217"/>
      <c r="H19" s="217"/>
      <c r="I19" s="218">
        <v>80</v>
      </c>
      <c r="J19" s="219"/>
      <c r="K19" s="164"/>
      <c r="L19" s="217">
        <v>80</v>
      </c>
      <c r="M19" s="217"/>
    </row>
    <row r="20" spans="1:13" ht="20.25" customHeight="1">
      <c r="A20" s="217">
        <v>882202</v>
      </c>
      <c r="B20" s="217"/>
      <c r="C20" s="217"/>
      <c r="D20" s="217" t="s">
        <v>18</v>
      </c>
      <c r="E20" s="217"/>
      <c r="F20" s="217"/>
      <c r="G20" s="217"/>
      <c r="H20" s="217"/>
      <c r="I20" s="218">
        <v>80</v>
      </c>
      <c r="J20" s="219"/>
      <c r="K20" s="164"/>
      <c r="L20" s="217">
        <v>80</v>
      </c>
      <c r="M20" s="217"/>
    </row>
    <row r="21" spans="1:13" ht="20.25" customHeight="1">
      <c r="A21" s="217">
        <v>889921</v>
      </c>
      <c r="B21" s="217"/>
      <c r="C21" s="217"/>
      <c r="D21" s="217" t="s">
        <v>147</v>
      </c>
      <c r="E21" s="217"/>
      <c r="F21" s="217"/>
      <c r="G21" s="217"/>
      <c r="H21" s="217"/>
      <c r="I21" s="218">
        <v>25</v>
      </c>
      <c r="J21" s="219"/>
      <c r="K21" s="164"/>
      <c r="L21" s="217">
        <v>25</v>
      </c>
      <c r="M21" s="217"/>
    </row>
    <row r="22" spans="1:13" ht="20.25" customHeight="1">
      <c r="A22" s="217">
        <v>562912</v>
      </c>
      <c r="B22" s="217"/>
      <c r="C22" s="217"/>
      <c r="D22" s="217" t="s">
        <v>19</v>
      </c>
      <c r="E22" s="217"/>
      <c r="F22" s="217"/>
      <c r="G22" s="217"/>
      <c r="H22" s="217"/>
      <c r="I22" s="218">
        <v>2599</v>
      </c>
      <c r="J22" s="219"/>
      <c r="K22" s="164"/>
      <c r="L22" s="217">
        <v>2599</v>
      </c>
      <c r="M22" s="217"/>
    </row>
    <row r="23" spans="1:13" ht="20.25" customHeight="1">
      <c r="A23" s="217">
        <v>562913</v>
      </c>
      <c r="B23" s="217"/>
      <c r="C23" s="217"/>
      <c r="D23" s="217" t="s">
        <v>149</v>
      </c>
      <c r="E23" s="217"/>
      <c r="F23" s="217"/>
      <c r="G23" s="217"/>
      <c r="H23" s="217"/>
      <c r="I23" s="218">
        <v>7009</v>
      </c>
      <c r="J23" s="219"/>
      <c r="K23" s="164"/>
      <c r="L23" s="217">
        <v>7009</v>
      </c>
      <c r="M23" s="217"/>
    </row>
    <row r="24" spans="1:13" ht="20.25" customHeight="1">
      <c r="A24" s="218">
        <v>882117</v>
      </c>
      <c r="B24" s="219"/>
      <c r="C24" s="220"/>
      <c r="D24" s="230" t="s">
        <v>153</v>
      </c>
      <c r="E24" s="219"/>
      <c r="F24" s="219"/>
      <c r="G24" s="219"/>
      <c r="H24" s="220"/>
      <c r="I24" s="218"/>
      <c r="J24" s="219"/>
      <c r="K24" s="165"/>
      <c r="L24" s="218">
        <v>655</v>
      </c>
      <c r="M24" s="220"/>
    </row>
    <row r="25" spans="1:13" ht="12.75">
      <c r="A25" s="229" t="s">
        <v>150</v>
      </c>
      <c r="B25" s="229"/>
      <c r="C25" s="229"/>
      <c r="D25" s="229"/>
      <c r="E25" s="229"/>
      <c r="F25" s="229"/>
      <c r="G25" s="229"/>
      <c r="H25" s="229"/>
      <c r="I25" s="221">
        <f>SUM(I13:K23)</f>
        <v>13121</v>
      </c>
      <c r="J25" s="222"/>
      <c r="K25" s="162"/>
      <c r="L25" s="225">
        <v>25496</v>
      </c>
      <c r="M25" s="226"/>
    </row>
    <row r="26" spans="1:13" ht="12.75">
      <c r="A26" s="229"/>
      <c r="B26" s="229"/>
      <c r="C26" s="229"/>
      <c r="D26" s="229"/>
      <c r="E26" s="229"/>
      <c r="F26" s="229"/>
      <c r="G26" s="229"/>
      <c r="H26" s="229"/>
      <c r="I26" s="223"/>
      <c r="J26" s="224"/>
      <c r="K26" s="163"/>
      <c r="L26" s="227"/>
      <c r="M26" s="228"/>
    </row>
  </sheetData>
  <sheetProtection/>
  <mergeCells count="63">
    <mergeCell ref="A1:M1"/>
    <mergeCell ref="A2:M2"/>
    <mergeCell ref="A3:M3"/>
    <mergeCell ref="A6:M6"/>
    <mergeCell ref="F4:K4"/>
    <mergeCell ref="A7:M9"/>
    <mergeCell ref="L11:M11"/>
    <mergeCell ref="A14:C14"/>
    <mergeCell ref="I14:J14"/>
    <mergeCell ref="A11:H11"/>
    <mergeCell ref="D14:H14"/>
    <mergeCell ref="D12:H12"/>
    <mergeCell ref="L14:M14"/>
    <mergeCell ref="I11:K11"/>
    <mergeCell ref="L13:M13"/>
    <mergeCell ref="L18:M18"/>
    <mergeCell ref="A12:C12"/>
    <mergeCell ref="A13:C13"/>
    <mergeCell ref="I24:J24"/>
    <mergeCell ref="I15:J15"/>
    <mergeCell ref="I16:J16"/>
    <mergeCell ref="I17:J17"/>
    <mergeCell ref="I12:M12"/>
    <mergeCell ref="I13:J13"/>
    <mergeCell ref="L16:M16"/>
    <mergeCell ref="A17:C17"/>
    <mergeCell ref="A18:C18"/>
    <mergeCell ref="A16:C16"/>
    <mergeCell ref="A15:C15"/>
    <mergeCell ref="L15:M15"/>
    <mergeCell ref="D13:H13"/>
    <mergeCell ref="L20:M20"/>
    <mergeCell ref="L17:M17"/>
    <mergeCell ref="D16:H16"/>
    <mergeCell ref="D15:H15"/>
    <mergeCell ref="D17:H17"/>
    <mergeCell ref="D18:H18"/>
    <mergeCell ref="I20:J20"/>
    <mergeCell ref="L19:M19"/>
    <mergeCell ref="I18:J18"/>
    <mergeCell ref="I19:J19"/>
    <mergeCell ref="A21:C21"/>
    <mergeCell ref="I21:J21"/>
    <mergeCell ref="D20:H20"/>
    <mergeCell ref="A19:C19"/>
    <mergeCell ref="A20:C20"/>
    <mergeCell ref="D21:H21"/>
    <mergeCell ref="A25:H26"/>
    <mergeCell ref="D22:H22"/>
    <mergeCell ref="D23:H23"/>
    <mergeCell ref="D19:H19"/>
    <mergeCell ref="A24:C24"/>
    <mergeCell ref="D24:H24"/>
    <mergeCell ref="A22:C22"/>
    <mergeCell ref="A23:C23"/>
    <mergeCell ref="L24:M24"/>
    <mergeCell ref="I25:J26"/>
    <mergeCell ref="I22:J22"/>
    <mergeCell ref="L25:M26"/>
    <mergeCell ref="L21:M21"/>
    <mergeCell ref="L22:M22"/>
    <mergeCell ref="L23:M23"/>
    <mergeCell ref="I23:J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2013-11-15T11:01:16Z</cp:lastPrinted>
  <dcterms:created xsi:type="dcterms:W3CDTF">2012-07-26T15:10:04Z</dcterms:created>
  <dcterms:modified xsi:type="dcterms:W3CDTF">2014-12-15T10:06:51Z</dcterms:modified>
  <cp:category/>
  <cp:version/>
  <cp:contentType/>
  <cp:contentStatus/>
</cp:coreProperties>
</file>