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7.Előir.-felhaszn. ütemt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<sst xmlns="http://schemas.openxmlformats.org/spreadsheetml/2006/main" count="29" uniqueCount="29">
  <si>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e Ft-ban</t>
  </si>
  <si>
    <t>Megnevezés</t>
  </si>
  <si>
    <t>Január</t>
  </si>
  <si>
    <t>Február</t>
  </si>
  <si>
    <t>Március</t>
  </si>
  <si>
    <t>Április</t>
  </si>
  <si>
    <t>Május</t>
  </si>
  <si>
    <t>Június</t>
  </si>
  <si>
    <t>Július</t>
  </si>
  <si>
    <t>Aug.</t>
  </si>
  <si>
    <t>Szept.</t>
  </si>
  <si>
    <t>Október</t>
  </si>
  <si>
    <t>Nov.</t>
  </si>
  <si>
    <t>Dec.</t>
  </si>
  <si>
    <t>S</t>
  </si>
  <si>
    <t>Bevételek</t>
  </si>
  <si>
    <t>Kiadások</t>
  </si>
  <si>
    <r>
      <t>14.</t>
    </r>
    <r>
      <rPr>
        <b/>
        <sz val="12"/>
        <color indexed="8"/>
        <rFont val="Times New Roman"/>
        <family val="1"/>
      </rPr>
      <t xml:space="preserve">S </t>
    </r>
    <r>
      <rPr>
        <b/>
        <sz val="11"/>
        <color indexed="8"/>
        <rFont val="Times New Roman"/>
        <family val="1"/>
      </rPr>
      <t>Kiadások (10-14):</t>
    </r>
  </si>
  <si>
    <r>
      <t>10.</t>
    </r>
    <r>
      <rPr>
        <b/>
        <sz val="12"/>
        <color indexed="8"/>
        <rFont val="Times New Roman"/>
        <family val="1"/>
      </rPr>
      <t xml:space="preserve">S </t>
    </r>
    <r>
      <rPr>
        <b/>
        <sz val="11"/>
        <color indexed="8"/>
        <rFont val="Times New Roman"/>
        <family val="1"/>
      </rPr>
      <t>Bevételek (1-8):</t>
    </r>
  </si>
  <si>
    <t>1.Működési célú támogatások Áh-n belülről</t>
  </si>
  <si>
    <t>3.Közhatalmi bevételek</t>
  </si>
  <si>
    <t>4.Működési bevételek</t>
  </si>
  <si>
    <t>5.Felhalmozási bevételek</t>
  </si>
  <si>
    <t>6.Működési célú átvett pénzeszközök</t>
  </si>
  <si>
    <t>7.Felhalm.-i célúátvett pénzeszközök</t>
  </si>
  <si>
    <t>8.Finanszírozási kiadások</t>
  </si>
  <si>
    <t>11.Költségvetési kiadások</t>
  </si>
  <si>
    <t>12.Finanszírozási kiadások</t>
  </si>
  <si>
    <t>2.Felhalmozási célú támogatások Áh-n belülről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</si>
</sst>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</numFmts>
  <fonts count="30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Times New Roman"/>
      <family val="1"/>
    </font>
    <font>
      <b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9"/>
      <name val="Times New Roman"/>
      <family val="1"/>
    </font>
    <font>
      <sz val="11"/>
      <name val="Times New Roman"/>
      <family val="1"/>
    </font>
    <font>
      <sz val="11"/>
      <color theme="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0" fillId="4" borderId="0" applyNumberFormat="0" applyBorder="0" applyAlignment="0" applyProtection="0"/>
    <xf numFmtId="0" fontId="11" fillId="22" borderId="8" applyNumberFormat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0" fillId="0" borderId="0" xfId="0" applyFont="1" applyAlignment="1">
      <alignment/>
    </xf>
    <xf numFmtId="0" fontId="22" fillId="0" borderId="0" xfId="0" applyFont="1" applyBorder="1" applyAlignment="1">
      <alignment/>
    </xf>
    <xf numFmtId="10" fontId="21" fillId="0" borderId="0" xfId="0" applyNumberFormat="1" applyFont="1" applyAlignment="1">
      <alignment/>
    </xf>
    <xf numFmtId="9" fontId="21" fillId="0" borderId="0" xfId="0" applyNumberFormat="1" applyFont="1" applyAlignment="1">
      <alignment/>
    </xf>
    <xf numFmtId="0" fontId="24" fillId="0" borderId="0" xfId="0" applyFont="1" applyAlignment="1">
      <alignment horizontal="right" vertical="center"/>
    </xf>
    <xf numFmtId="0" fontId="25" fillId="22" borderId="10" xfId="0" applyFont="1" applyFill="1" applyBorder="1" applyAlignment="1">
      <alignment horizontal="center" vertical="center"/>
    </xf>
    <xf numFmtId="0" fontId="26" fillId="22" borderId="10" xfId="0" applyFont="1" applyFill="1" applyBorder="1" applyAlignment="1">
      <alignment horizontal="center" vertical="center"/>
    </xf>
    <xf numFmtId="0" fontId="20" fillId="0" borderId="10" xfId="0" applyFont="1" applyBorder="1" applyAlignment="1">
      <alignment vertical="center"/>
    </xf>
    <xf numFmtId="3" fontId="20" fillId="0" borderId="10" xfId="0" applyNumberFormat="1" applyFont="1" applyBorder="1" applyAlignment="1">
      <alignment horizontal="center" vertical="center"/>
    </xf>
    <xf numFmtId="0" fontId="22" fillId="0" borderId="0" xfId="0" applyFont="1" applyAlignment="1">
      <alignment/>
    </xf>
    <xf numFmtId="10" fontId="27" fillId="0" borderId="0" xfId="0" applyNumberFormat="1" applyFont="1" applyAlignment="1">
      <alignment/>
    </xf>
    <xf numFmtId="10" fontId="22" fillId="0" borderId="0" xfId="0" applyNumberFormat="1" applyFont="1" applyAlignment="1">
      <alignment/>
    </xf>
    <xf numFmtId="0" fontId="1" fillId="0" borderId="0" xfId="0" applyFont="1" applyAlignment="1">
      <alignment/>
    </xf>
    <xf numFmtId="0" fontId="25" fillId="22" borderId="10" xfId="0" applyFont="1" applyFill="1" applyBorder="1" applyAlignment="1">
      <alignment vertical="center"/>
    </xf>
    <xf numFmtId="3" fontId="20" fillId="22" borderId="10" xfId="0" applyNumberFormat="1" applyFont="1" applyFill="1" applyBorder="1" applyAlignment="1">
      <alignment horizontal="center" vertical="center"/>
    </xf>
    <xf numFmtId="3" fontId="25" fillId="22" borderId="10" xfId="0" applyNumberFormat="1" applyFont="1" applyFill="1" applyBorder="1" applyAlignment="1">
      <alignment horizontal="center" vertical="center"/>
    </xf>
    <xf numFmtId="0" fontId="28" fillId="0" borderId="0" xfId="0" applyFont="1" applyBorder="1" applyAlignment="1">
      <alignment/>
    </xf>
    <xf numFmtId="3" fontId="29" fillId="0" borderId="0" xfId="0" applyNumberFormat="1" applyFont="1" applyBorder="1" applyAlignment="1">
      <alignment horizontal="right"/>
    </xf>
    <xf numFmtId="3" fontId="29" fillId="0" borderId="0" xfId="0" applyNumberFormat="1" applyFont="1" applyFill="1" applyBorder="1" applyAlignment="1">
      <alignment horizontal="right" vertical="center"/>
    </xf>
    <xf numFmtId="0" fontId="29" fillId="0" borderId="0" xfId="0" applyFont="1" applyBorder="1" applyAlignment="1">
      <alignment/>
    </xf>
    <xf numFmtId="0" fontId="20" fillId="0" borderId="10" xfId="0" applyFont="1" applyBorder="1" applyAlignment="1">
      <alignment vertical="center" wrapText="1"/>
    </xf>
    <xf numFmtId="0" fontId="25" fillId="0" borderId="11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11" xfId="54"/>
    <cellStyle name="Normál 2" xfId="55"/>
    <cellStyle name="Normál 2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3:O23"/>
  <sheetViews>
    <sheetView tabSelected="1" workbookViewId="0" topLeftCell="A1">
      <selection activeCell="S11" sqref="S11"/>
    </sheetView>
  </sheetViews>
  <sheetFormatPr defaultColWidth="9.140625" defaultRowHeight="15"/>
  <cols>
    <col min="1" max="1" width="22.7109375" style="1" customWidth="1"/>
    <col min="2" max="2" width="9.421875" style="1" customWidth="1"/>
    <col min="3" max="5" width="8.57421875" style="1" customWidth="1"/>
    <col min="6" max="6" width="7.57421875" style="1" customWidth="1"/>
    <col min="7" max="7" width="7.8515625" style="1" customWidth="1"/>
    <col min="8" max="8" width="7.421875" style="1" customWidth="1"/>
    <col min="9" max="9" width="7.57421875" style="1" customWidth="1"/>
    <col min="10" max="10" width="8.421875" style="1" customWidth="1"/>
    <col min="11" max="11" width="8.57421875" style="1" customWidth="1"/>
    <col min="12" max="12" width="7.7109375" style="1" customWidth="1"/>
    <col min="13" max="13" width="7.8515625" style="1" customWidth="1"/>
    <col min="14" max="14" width="8.57421875" style="1" customWidth="1"/>
    <col min="15" max="15" width="10.00390625" style="2" bestFit="1" customWidth="1"/>
  </cols>
  <sheetData>
    <row r="3" spans="2:14" ht="15">
      <c r="B3" s="3"/>
      <c r="C3" s="3"/>
      <c r="D3" s="4"/>
      <c r="E3" s="3"/>
      <c r="F3" s="3"/>
      <c r="G3" s="3"/>
      <c r="H3" s="3"/>
      <c r="I3" s="3"/>
      <c r="J3" s="4"/>
      <c r="K3" s="3"/>
      <c r="L3" s="3"/>
      <c r="M3" s="3"/>
      <c r="N3" s="5" t="s">
        <v>0</v>
      </c>
    </row>
    <row r="4" spans="1:14" ht="18" customHeight="1">
      <c r="A4" s="6" t="s">
        <v>1</v>
      </c>
      <c r="B4" s="6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6" t="s">
        <v>7</v>
      </c>
      <c r="H4" s="6" t="s">
        <v>8</v>
      </c>
      <c r="I4" s="6" t="s">
        <v>9</v>
      </c>
      <c r="J4" s="6" t="s">
        <v>10</v>
      </c>
      <c r="K4" s="6" t="s">
        <v>11</v>
      </c>
      <c r="L4" s="6" t="s">
        <v>12</v>
      </c>
      <c r="M4" s="6" t="s">
        <v>13</v>
      </c>
      <c r="N4" s="7" t="s">
        <v>14</v>
      </c>
    </row>
    <row r="5" spans="1:15" ht="18" customHeight="1">
      <c r="A5" s="22" t="s">
        <v>15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4"/>
      <c r="O5" s="17"/>
    </row>
    <row r="6" spans="1:15" ht="18" customHeight="1">
      <c r="A6" s="8" t="s">
        <v>19</v>
      </c>
      <c r="B6" s="9">
        <f aca="true" t="shared" si="0" ref="B6:M6">B22*$O$6</f>
        <v>4171.45</v>
      </c>
      <c r="C6" s="9">
        <f t="shared" si="0"/>
        <v>11680.060000000001</v>
      </c>
      <c r="D6" s="9">
        <f t="shared" si="0"/>
        <v>5840.030000000001</v>
      </c>
      <c r="E6" s="9">
        <f t="shared" si="0"/>
        <v>6674.32</v>
      </c>
      <c r="F6" s="9">
        <f t="shared" si="0"/>
        <v>6674.32</v>
      </c>
      <c r="G6" s="9">
        <f t="shared" si="0"/>
        <v>6674.32</v>
      </c>
      <c r="H6" s="9">
        <f t="shared" si="0"/>
        <v>6674.32</v>
      </c>
      <c r="I6" s="9">
        <f t="shared" si="0"/>
        <v>6674.32</v>
      </c>
      <c r="J6" s="9">
        <f t="shared" si="0"/>
        <v>6674.32</v>
      </c>
      <c r="K6" s="9">
        <f t="shared" si="0"/>
        <v>6674.32</v>
      </c>
      <c r="L6" s="9">
        <f t="shared" si="0"/>
        <v>6674.32</v>
      </c>
      <c r="M6" s="9">
        <f t="shared" si="0"/>
        <v>8342.9</v>
      </c>
      <c r="N6" s="9">
        <f aca="true" t="shared" si="1" ref="N6:N12">SUM(B6:M6)</f>
        <v>83429</v>
      </c>
      <c r="O6" s="18">
        <v>83429</v>
      </c>
    </row>
    <row r="7" spans="1:15" ht="45">
      <c r="A7" s="21" t="s">
        <v>28</v>
      </c>
      <c r="B7" s="9">
        <f aca="true" t="shared" si="2" ref="B7:M7">B22*$O$7</f>
        <v>381.40000000000003</v>
      </c>
      <c r="C7" s="9">
        <f t="shared" si="2"/>
        <v>1067.92</v>
      </c>
      <c r="D7" s="9">
        <f t="shared" si="2"/>
        <v>533.96</v>
      </c>
      <c r="E7" s="9">
        <f t="shared" si="2"/>
        <v>610.24</v>
      </c>
      <c r="F7" s="9">
        <f t="shared" si="2"/>
        <v>610.24</v>
      </c>
      <c r="G7" s="9">
        <f t="shared" si="2"/>
        <v>610.24</v>
      </c>
      <c r="H7" s="9">
        <f t="shared" si="2"/>
        <v>610.24</v>
      </c>
      <c r="I7" s="9">
        <f t="shared" si="2"/>
        <v>610.24</v>
      </c>
      <c r="J7" s="9">
        <f t="shared" si="2"/>
        <v>610.24</v>
      </c>
      <c r="K7" s="9">
        <f t="shared" si="2"/>
        <v>610.24</v>
      </c>
      <c r="L7" s="9">
        <f t="shared" si="2"/>
        <v>610.24</v>
      </c>
      <c r="M7" s="9">
        <f t="shared" si="2"/>
        <v>762.8000000000001</v>
      </c>
      <c r="N7" s="9">
        <f t="shared" si="1"/>
        <v>7627.999999999999</v>
      </c>
      <c r="O7" s="18">
        <v>7628</v>
      </c>
    </row>
    <row r="8" spans="1:15" ht="18" customHeight="1">
      <c r="A8" s="8" t="s">
        <v>20</v>
      </c>
      <c r="B8" s="9">
        <f aca="true" t="shared" si="3" ref="B8:M8">B22*$O$8</f>
        <v>486</v>
      </c>
      <c r="C8" s="9">
        <f t="shared" si="3"/>
        <v>1360.8000000000002</v>
      </c>
      <c r="D8" s="9">
        <f t="shared" si="3"/>
        <v>680.4000000000001</v>
      </c>
      <c r="E8" s="9">
        <f t="shared" si="3"/>
        <v>777.6</v>
      </c>
      <c r="F8" s="9">
        <f t="shared" si="3"/>
        <v>777.6</v>
      </c>
      <c r="G8" s="9">
        <f t="shared" si="3"/>
        <v>777.6</v>
      </c>
      <c r="H8" s="9">
        <f t="shared" si="3"/>
        <v>777.6</v>
      </c>
      <c r="I8" s="9">
        <f t="shared" si="3"/>
        <v>777.6</v>
      </c>
      <c r="J8" s="9">
        <f t="shared" si="3"/>
        <v>777.6</v>
      </c>
      <c r="K8" s="9">
        <f t="shared" si="3"/>
        <v>777.6</v>
      </c>
      <c r="L8" s="9">
        <f t="shared" si="3"/>
        <v>777.6</v>
      </c>
      <c r="M8" s="9">
        <f t="shared" si="3"/>
        <v>972</v>
      </c>
      <c r="N8" s="9">
        <f t="shared" si="1"/>
        <v>9720.000000000002</v>
      </c>
      <c r="O8" s="18">
        <v>9720</v>
      </c>
    </row>
    <row r="9" spans="1:15" ht="18" customHeight="1">
      <c r="A9" s="8" t="s">
        <v>21</v>
      </c>
      <c r="B9" s="9">
        <f>B22*$O$9</f>
        <v>211.65</v>
      </c>
      <c r="C9" s="9">
        <f aca="true" t="shared" si="4" ref="C9:N9">C22*$O$9</f>
        <v>592.62</v>
      </c>
      <c r="D9" s="9">
        <f t="shared" si="4"/>
        <v>296.31</v>
      </c>
      <c r="E9" s="9">
        <f t="shared" si="4"/>
        <v>338.64</v>
      </c>
      <c r="F9" s="9">
        <f t="shared" si="4"/>
        <v>338.64</v>
      </c>
      <c r="G9" s="9">
        <f t="shared" si="4"/>
        <v>338.64</v>
      </c>
      <c r="H9" s="9">
        <f t="shared" si="4"/>
        <v>338.64</v>
      </c>
      <c r="I9" s="9">
        <f t="shared" si="4"/>
        <v>338.64</v>
      </c>
      <c r="J9" s="9">
        <f t="shared" si="4"/>
        <v>338.64</v>
      </c>
      <c r="K9" s="9">
        <f t="shared" si="4"/>
        <v>338.64</v>
      </c>
      <c r="L9" s="9">
        <f t="shared" si="4"/>
        <v>338.64</v>
      </c>
      <c r="M9" s="9">
        <f t="shared" si="4"/>
        <v>423.3</v>
      </c>
      <c r="N9" s="9">
        <f t="shared" si="4"/>
        <v>4232.999999999999</v>
      </c>
      <c r="O9" s="18">
        <v>4233</v>
      </c>
    </row>
    <row r="10" spans="1:15" ht="18" customHeight="1">
      <c r="A10" s="8" t="s">
        <v>22</v>
      </c>
      <c r="B10" s="9">
        <f aca="true" t="shared" si="5" ref="B10:M10">B22*$O$10</f>
        <v>160</v>
      </c>
      <c r="C10" s="9">
        <f t="shared" si="5"/>
        <v>448.00000000000006</v>
      </c>
      <c r="D10" s="9">
        <f t="shared" si="5"/>
        <v>224.00000000000003</v>
      </c>
      <c r="E10" s="9">
        <f t="shared" si="5"/>
        <v>256</v>
      </c>
      <c r="F10" s="9">
        <f t="shared" si="5"/>
        <v>256</v>
      </c>
      <c r="G10" s="9">
        <f t="shared" si="5"/>
        <v>256</v>
      </c>
      <c r="H10" s="9">
        <f t="shared" si="5"/>
        <v>256</v>
      </c>
      <c r="I10" s="9">
        <f t="shared" si="5"/>
        <v>256</v>
      </c>
      <c r="J10" s="9">
        <f t="shared" si="5"/>
        <v>256</v>
      </c>
      <c r="K10" s="9">
        <f t="shared" si="5"/>
        <v>256</v>
      </c>
      <c r="L10" s="9">
        <f t="shared" si="5"/>
        <v>256</v>
      </c>
      <c r="M10" s="9">
        <f t="shared" si="5"/>
        <v>320</v>
      </c>
      <c r="N10" s="9">
        <f t="shared" si="1"/>
        <v>3200</v>
      </c>
      <c r="O10" s="18">
        <v>3200</v>
      </c>
    </row>
    <row r="11" spans="1:15" ht="30">
      <c r="A11" s="21" t="s">
        <v>23</v>
      </c>
      <c r="B11" s="9">
        <f aca="true" t="shared" si="6" ref="B11:M11">B22*$O$11</f>
        <v>25</v>
      </c>
      <c r="C11" s="9">
        <f t="shared" si="6"/>
        <v>70</v>
      </c>
      <c r="D11" s="9">
        <f t="shared" si="6"/>
        <v>35</v>
      </c>
      <c r="E11" s="9">
        <f t="shared" si="6"/>
        <v>40</v>
      </c>
      <c r="F11" s="9">
        <f t="shared" si="6"/>
        <v>40</v>
      </c>
      <c r="G11" s="9">
        <f t="shared" si="6"/>
        <v>40</v>
      </c>
      <c r="H11" s="9">
        <f t="shared" si="6"/>
        <v>40</v>
      </c>
      <c r="I11" s="9">
        <f t="shared" si="6"/>
        <v>40</v>
      </c>
      <c r="J11" s="9">
        <f t="shared" si="6"/>
        <v>40</v>
      </c>
      <c r="K11" s="9">
        <f t="shared" si="6"/>
        <v>40</v>
      </c>
      <c r="L11" s="9">
        <f t="shared" si="6"/>
        <v>40</v>
      </c>
      <c r="M11" s="9">
        <f t="shared" si="6"/>
        <v>50</v>
      </c>
      <c r="N11" s="9">
        <f t="shared" si="1"/>
        <v>500</v>
      </c>
      <c r="O11" s="18">
        <v>500</v>
      </c>
    </row>
    <row r="12" spans="1:15" ht="30">
      <c r="A12" s="21" t="s">
        <v>24</v>
      </c>
      <c r="B12" s="9">
        <f aca="true" t="shared" si="7" ref="B12:M12">B22*$O$12</f>
        <v>0</v>
      </c>
      <c r="C12" s="9">
        <f t="shared" si="7"/>
        <v>0</v>
      </c>
      <c r="D12" s="9">
        <f t="shared" si="7"/>
        <v>0</v>
      </c>
      <c r="E12" s="9">
        <f t="shared" si="7"/>
        <v>0</v>
      </c>
      <c r="F12" s="9">
        <f t="shared" si="7"/>
        <v>0</v>
      </c>
      <c r="G12" s="9">
        <f t="shared" si="7"/>
        <v>0</v>
      </c>
      <c r="H12" s="9">
        <f t="shared" si="7"/>
        <v>0</v>
      </c>
      <c r="I12" s="9">
        <f t="shared" si="7"/>
        <v>0</v>
      </c>
      <c r="J12" s="9">
        <f t="shared" si="7"/>
        <v>0</v>
      </c>
      <c r="K12" s="9">
        <f t="shared" si="7"/>
        <v>0</v>
      </c>
      <c r="L12" s="9">
        <f t="shared" si="7"/>
        <v>0</v>
      </c>
      <c r="M12" s="9">
        <f t="shared" si="7"/>
        <v>0</v>
      </c>
      <c r="N12" s="9">
        <f t="shared" si="1"/>
        <v>0</v>
      </c>
      <c r="O12" s="18">
        <v>0</v>
      </c>
    </row>
    <row r="13" spans="1:15" ht="18" customHeight="1">
      <c r="A13" s="8" t="s">
        <v>25</v>
      </c>
      <c r="B13" s="9">
        <f>B22*$O$13</f>
        <v>1040.75</v>
      </c>
      <c r="C13" s="9">
        <f aca="true" t="shared" si="8" ref="C13:N13">C22*$O$13</f>
        <v>2914.1000000000004</v>
      </c>
      <c r="D13" s="9">
        <f t="shared" si="8"/>
        <v>1457.0500000000002</v>
      </c>
      <c r="E13" s="9">
        <f t="shared" si="8"/>
        <v>1665.2</v>
      </c>
      <c r="F13" s="9">
        <f t="shared" si="8"/>
        <v>1665.2</v>
      </c>
      <c r="G13" s="9">
        <f t="shared" si="8"/>
        <v>1665.2</v>
      </c>
      <c r="H13" s="9">
        <f t="shared" si="8"/>
        <v>1665.2</v>
      </c>
      <c r="I13" s="9">
        <f t="shared" si="8"/>
        <v>1665.2</v>
      </c>
      <c r="J13" s="9">
        <f t="shared" si="8"/>
        <v>1665.2</v>
      </c>
      <c r="K13" s="9">
        <f t="shared" si="8"/>
        <v>1665.2</v>
      </c>
      <c r="L13" s="9">
        <f t="shared" si="8"/>
        <v>1665.2</v>
      </c>
      <c r="M13" s="9">
        <f t="shared" si="8"/>
        <v>2081.5</v>
      </c>
      <c r="N13" s="9">
        <f t="shared" si="8"/>
        <v>20814.999999999996</v>
      </c>
      <c r="O13" s="18">
        <v>20815</v>
      </c>
    </row>
    <row r="14" spans="1:15" ht="18" customHeight="1">
      <c r="A14" s="14" t="s">
        <v>18</v>
      </c>
      <c r="B14" s="15">
        <f>SUM(B6:B13)</f>
        <v>6476.249999999999</v>
      </c>
      <c r="C14" s="15">
        <f aca="true" t="shared" si="9" ref="C14:M14">SUM(C6:C13)</f>
        <v>18133.500000000004</v>
      </c>
      <c r="D14" s="15">
        <f t="shared" si="9"/>
        <v>9066.750000000002</v>
      </c>
      <c r="E14" s="15">
        <f t="shared" si="9"/>
        <v>10362</v>
      </c>
      <c r="F14" s="15">
        <f t="shared" si="9"/>
        <v>10362</v>
      </c>
      <c r="G14" s="15">
        <f t="shared" si="9"/>
        <v>10362</v>
      </c>
      <c r="H14" s="15">
        <f t="shared" si="9"/>
        <v>10362</v>
      </c>
      <c r="I14" s="15">
        <f t="shared" si="9"/>
        <v>10362</v>
      </c>
      <c r="J14" s="15">
        <f t="shared" si="9"/>
        <v>10362</v>
      </c>
      <c r="K14" s="15">
        <f t="shared" si="9"/>
        <v>10362</v>
      </c>
      <c r="L14" s="15">
        <f t="shared" si="9"/>
        <v>10362</v>
      </c>
      <c r="M14" s="15">
        <f t="shared" si="9"/>
        <v>12952.499999999998</v>
      </c>
      <c r="N14" s="16">
        <f>SUM(B14:M14)</f>
        <v>129525</v>
      </c>
      <c r="O14" s="19">
        <f>SUM(O6:O13)</f>
        <v>129525</v>
      </c>
    </row>
    <row r="15" spans="1:15" ht="18" customHeight="1">
      <c r="A15" s="22" t="s">
        <v>16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4"/>
      <c r="O15" s="20"/>
    </row>
    <row r="16" spans="1:15" ht="18" customHeight="1">
      <c r="A16" s="8" t="s">
        <v>26</v>
      </c>
      <c r="B16" s="9">
        <f aca="true" t="shared" si="10" ref="B16:M16">B22*$O$16</f>
        <v>5435.5</v>
      </c>
      <c r="C16" s="9">
        <f t="shared" si="10"/>
        <v>15219.400000000001</v>
      </c>
      <c r="D16" s="9">
        <f t="shared" si="10"/>
        <v>7609.700000000001</v>
      </c>
      <c r="E16" s="9">
        <f t="shared" si="10"/>
        <v>8696.8</v>
      </c>
      <c r="F16" s="9">
        <f t="shared" si="10"/>
        <v>8696.8</v>
      </c>
      <c r="G16" s="9">
        <f t="shared" si="10"/>
        <v>8696.8</v>
      </c>
      <c r="H16" s="9">
        <f t="shared" si="10"/>
        <v>8696.8</v>
      </c>
      <c r="I16" s="9">
        <f t="shared" si="10"/>
        <v>8696.8</v>
      </c>
      <c r="J16" s="9">
        <f t="shared" si="10"/>
        <v>8696.8</v>
      </c>
      <c r="K16" s="9">
        <f t="shared" si="10"/>
        <v>8696.8</v>
      </c>
      <c r="L16" s="9">
        <f t="shared" si="10"/>
        <v>8696.8</v>
      </c>
      <c r="M16" s="9">
        <f t="shared" si="10"/>
        <v>10871</v>
      </c>
      <c r="N16" s="9">
        <f>SUM(B16:M16)</f>
        <v>108710.00000000001</v>
      </c>
      <c r="O16" s="19">
        <v>108710</v>
      </c>
    </row>
    <row r="17" spans="1:15" ht="18" customHeight="1">
      <c r="A17" s="8" t="s">
        <v>27</v>
      </c>
      <c r="B17" s="9">
        <f aca="true" t="shared" si="11" ref="B17:M17">B22*$O$17</f>
        <v>1040.75</v>
      </c>
      <c r="C17" s="9">
        <f t="shared" si="11"/>
        <v>2914.1000000000004</v>
      </c>
      <c r="D17" s="9">
        <f t="shared" si="11"/>
        <v>1457.0500000000002</v>
      </c>
      <c r="E17" s="9">
        <f t="shared" si="11"/>
        <v>1665.2</v>
      </c>
      <c r="F17" s="9">
        <f t="shared" si="11"/>
        <v>1665.2</v>
      </c>
      <c r="G17" s="9">
        <f t="shared" si="11"/>
        <v>1665.2</v>
      </c>
      <c r="H17" s="9">
        <f t="shared" si="11"/>
        <v>1665.2</v>
      </c>
      <c r="I17" s="9">
        <f t="shared" si="11"/>
        <v>1665.2</v>
      </c>
      <c r="J17" s="9">
        <f t="shared" si="11"/>
        <v>1665.2</v>
      </c>
      <c r="K17" s="9">
        <f t="shared" si="11"/>
        <v>1665.2</v>
      </c>
      <c r="L17" s="9">
        <f t="shared" si="11"/>
        <v>1665.2</v>
      </c>
      <c r="M17" s="9">
        <f t="shared" si="11"/>
        <v>2081.5</v>
      </c>
      <c r="N17" s="9">
        <f>SUM(B17:M17)</f>
        <v>20815.000000000004</v>
      </c>
      <c r="O17" s="19">
        <v>20815</v>
      </c>
    </row>
    <row r="18" spans="1:15" ht="18" customHeight="1">
      <c r="A18" s="14" t="s">
        <v>17</v>
      </c>
      <c r="B18" s="15">
        <f aca="true" t="shared" si="12" ref="B18:M18">SUM(B16:B17)</f>
        <v>6476.25</v>
      </c>
      <c r="C18" s="15">
        <f t="shared" si="12"/>
        <v>18133.5</v>
      </c>
      <c r="D18" s="15">
        <f t="shared" si="12"/>
        <v>9066.75</v>
      </c>
      <c r="E18" s="15">
        <f t="shared" si="12"/>
        <v>10362</v>
      </c>
      <c r="F18" s="15">
        <f t="shared" si="12"/>
        <v>10362</v>
      </c>
      <c r="G18" s="15">
        <f t="shared" si="12"/>
        <v>10362</v>
      </c>
      <c r="H18" s="15">
        <f t="shared" si="12"/>
        <v>10362</v>
      </c>
      <c r="I18" s="15">
        <f t="shared" si="12"/>
        <v>10362</v>
      </c>
      <c r="J18" s="15">
        <f t="shared" si="12"/>
        <v>10362</v>
      </c>
      <c r="K18" s="15">
        <f t="shared" si="12"/>
        <v>10362</v>
      </c>
      <c r="L18" s="15">
        <f t="shared" si="12"/>
        <v>10362</v>
      </c>
      <c r="M18" s="15">
        <f t="shared" si="12"/>
        <v>12952.5</v>
      </c>
      <c r="N18" s="16">
        <f>SUM(N15:N17)</f>
        <v>129525.00000000001</v>
      </c>
      <c r="O18" s="18">
        <f>SUM(O16:O17)</f>
        <v>129525</v>
      </c>
    </row>
    <row r="19" ht="15">
      <c r="O19" s="20"/>
    </row>
    <row r="20" ht="15">
      <c r="O20" s="20"/>
    </row>
    <row r="22" spans="1:15" s="13" customFormat="1" ht="15">
      <c r="A22" s="10"/>
      <c r="B22" s="11">
        <v>0.05</v>
      </c>
      <c r="C22" s="11">
        <v>0.14</v>
      </c>
      <c r="D22" s="11">
        <v>0.07</v>
      </c>
      <c r="E22" s="11">
        <v>0.08</v>
      </c>
      <c r="F22" s="11">
        <v>0.08</v>
      </c>
      <c r="G22" s="11">
        <v>0.08</v>
      </c>
      <c r="H22" s="11">
        <v>0.08</v>
      </c>
      <c r="I22" s="11">
        <v>0.08</v>
      </c>
      <c r="J22" s="11">
        <v>0.08</v>
      </c>
      <c r="K22" s="11">
        <v>0.08</v>
      </c>
      <c r="L22" s="11">
        <v>0.08</v>
      </c>
      <c r="M22" s="11">
        <v>0.1</v>
      </c>
      <c r="N22" s="12">
        <f>SUM(B22:M22)</f>
        <v>0.9999999999999998</v>
      </c>
      <c r="O22" s="2"/>
    </row>
    <row r="23" spans="1:14" ht="1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</row>
  </sheetData>
  <sheetProtection/>
  <mergeCells count="2">
    <mergeCell ref="A5:N5"/>
    <mergeCell ref="A15:N15"/>
  </mergeCells>
  <printOptions/>
  <pageMargins left="0.7" right="0.7" top="0.75" bottom="0.75" header="0.3" footer="0.3"/>
  <pageSetup horizontalDpi="600" verticalDpi="600" orientation="landscape" paperSize="9" r:id="rId1"/>
  <headerFooter alignWithMargins="0">
    <oddHeader>&amp;C&amp;"Times New Roman,Normál"
7. mellékelt
a 2/2016. (II.10.) önkormányzati rendelethez
 az önkormányzat 2016.évi előirányzat-felhasználási ütemterve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Mesztegnyő Körjegyzőség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Pénzügyi Iroda</dc:creator>
  <cp:keywords/>
  <dc:description/>
  <cp:lastModifiedBy>mak</cp:lastModifiedBy>
  <cp:lastPrinted>2016-02-09T12:13:23Z</cp:lastPrinted>
  <dcterms:created xsi:type="dcterms:W3CDTF">2014-02-03T14:08:15Z</dcterms:created>
  <dcterms:modified xsi:type="dcterms:W3CDTF">2016-02-09T12:32:36Z</dcterms:modified>
  <cp:category/>
  <cp:version/>
  <cp:contentType/>
  <cp:contentStatus/>
</cp:coreProperties>
</file>