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ördülő terv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<sst xmlns="http://schemas.openxmlformats.org/spreadsheetml/2006/main" count="46" uniqueCount="44">
  <si>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Bevételek</t>
  </si>
  <si>
    <t>2015.évi 
költségvetés</t>
  </si>
  <si>
    <t>2016.évi költségvetés</t>
  </si>
  <si>
    <t>2017.évi 
költségvetés</t>
  </si>
  <si>
    <t>2018.évi 
költségvetés</t>
  </si>
  <si>
    <t>Működési bevételek</t>
  </si>
  <si>
    <t>Önkormányzat sajátos működési bevétele</t>
  </si>
  <si>
    <t xml:space="preserve">   - helyi adók (kommunális adó nélkül)</t>
  </si>
  <si>
    <t xml:space="preserve">   - átengedett központi adók  </t>
  </si>
  <si>
    <t>Önkormányzat költségvetési támogatása</t>
  </si>
  <si>
    <t xml:space="preserve">   - normatív állami támogatások</t>
  </si>
  <si>
    <t>Működési célú pénzeszköz átvétel</t>
  </si>
  <si>
    <t xml:space="preserve">   - átvett pénzeszközök TB alaptól (fogorvos)</t>
  </si>
  <si>
    <t xml:space="preserve">   - működési célú pénzátvétel</t>
  </si>
  <si>
    <t>Likvid hitel</t>
  </si>
  <si>
    <t>Működési bevételek összesen:</t>
  </si>
  <si>
    <t>Önkormányzat sajátos felhalm.és tőke jell. bevételei</t>
  </si>
  <si>
    <t>Felhalmozási célra átvett pénzeszköz</t>
  </si>
  <si>
    <t>Felhalmozásra átvett pénzeszköz</t>
  </si>
  <si>
    <t>kommunális adó bevétel</t>
  </si>
  <si>
    <t>Fejlesztési célú hitelfelvétel</t>
  </si>
  <si>
    <t>Fejlesztési bevételek összesen:</t>
  </si>
  <si>
    <t>Működési pénzmaradvány</t>
  </si>
  <si>
    <t>Bevételek mindösszesen:</t>
  </si>
  <si>
    <t xml:space="preserve">Kiadások </t>
  </si>
  <si>
    <t>2015.évi költségvetés</t>
  </si>
  <si>
    <t>2016.évi 
költségvetés</t>
  </si>
  <si>
    <t>Működési kiadások összesen</t>
  </si>
  <si>
    <t xml:space="preserve">   - Önkormányzat és Polgármesteri Hivatal</t>
  </si>
  <si>
    <t xml:space="preserve">   - egészségügyi ellátás</t>
  </si>
  <si>
    <t xml:space="preserve">   - szociális gondoskodás</t>
  </si>
  <si>
    <t xml:space="preserve">   - családsegítő  gyer. védőnői szolg.</t>
  </si>
  <si>
    <t xml:space="preserve">   - település üzemeltetés</t>
  </si>
  <si>
    <t xml:space="preserve">   - sportfeladatok</t>
  </si>
  <si>
    <t xml:space="preserve">   - gyermekétkeztetés</t>
  </si>
  <si>
    <t xml:space="preserve">   - napközi otthonos óvoda</t>
  </si>
  <si>
    <t xml:space="preserve">   - általános iskola</t>
  </si>
  <si>
    <t xml:space="preserve">   - közművelődési feladatok</t>
  </si>
  <si>
    <t>általános tartalék</t>
  </si>
  <si>
    <t xml:space="preserve">céltartalék </t>
  </si>
  <si>
    <t>Fejlesztési kiadások összesen:</t>
  </si>
  <si>
    <t xml:space="preserve">Fejlesztési kiadások </t>
  </si>
  <si>
    <t>Hiteltörlesztések</t>
  </si>
  <si>
    <t>Kiadások 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</si>
</sst>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7">
      <selection activeCell="G19" sqref="G19"/>
    </sheetView>
  </sheetViews>
  <sheetFormatPr defaultColWidth="9.140625" defaultRowHeight="12.75"/>
  <cols>
    <col min="1" max="1" width="41.421875" style="1" customWidth="1"/>
    <col min="2" max="2" width="12.00390625" style="2" customWidth="1"/>
    <col min="3" max="3" width="12.28125" style="1" customWidth="1"/>
    <col min="4" max="4" width="12.57421875" style="1" customWidth="1"/>
    <col min="5" max="5" width="12.00390625" style="1" customWidth="1"/>
    <col min="6" max="16384" width="9.140625" style="1" customWidth="1"/>
  </cols>
  <sheetData>
    <row r="1" spans="1:5" ht="12.75">
      <c r="A1" s="3"/>
      <c r="B1" s="4"/>
      <c r="C1" s="3"/>
      <c r="D1" s="3"/>
      <c r="E1" s="3"/>
    </row>
    <row r="2" spans="1:6" ht="31.5" customHeight="1">
      <c r="A2" s="5" t="s">
        <v>0</v>
      </c>
      <c r="B2" s="6" t="s">
        <v>1</v>
      </c>
      <c r="C2" s="7" t="s">
        <v>2</v>
      </c>
      <c r="D2" s="6" t="s">
        <v>3</v>
      </c>
      <c r="E2" s="6" t="s">
        <v>4</v>
      </c>
      <c r="F2" s="8"/>
    </row>
    <row r="3" spans="1:6" ht="12.75">
      <c r="A3" s="9" t="s">
        <v>5</v>
      </c>
      <c r="B3" s="10">
        <v>38308</v>
      </c>
      <c r="C3" s="10">
        <v>38308</v>
      </c>
      <c r="D3" s="10">
        <v>38308</v>
      </c>
      <c r="E3" s="10">
        <v>38308</v>
      </c>
      <c r="F3" s="11"/>
    </row>
    <row r="4" spans="1:5" ht="12.75">
      <c r="A4" s="9" t="s">
        <v>6</v>
      </c>
      <c r="B4" s="10">
        <f>SUM(B5,B6)</f>
        <v>108500</v>
      </c>
      <c r="C4" s="10">
        <f>SUM(C5,C6)</f>
        <v>108500</v>
      </c>
      <c r="D4" s="10">
        <f>SUM(D5,D6)</f>
        <v>108500</v>
      </c>
      <c r="E4" s="10">
        <f>SUM(E5,E6)</f>
        <v>108500</v>
      </c>
    </row>
    <row r="5" spans="1:5" ht="12.75">
      <c r="A5" s="12" t="s">
        <v>7</v>
      </c>
      <c r="B5" s="13">
        <v>92500</v>
      </c>
      <c r="C5" s="13">
        <v>92500</v>
      </c>
      <c r="D5" s="13">
        <v>92500</v>
      </c>
      <c r="E5" s="13">
        <v>92500</v>
      </c>
    </row>
    <row r="6" spans="1:5" ht="12.75">
      <c r="A6" s="12" t="s">
        <v>8</v>
      </c>
      <c r="B6" s="13">
        <v>16000</v>
      </c>
      <c r="C6" s="13">
        <v>16000</v>
      </c>
      <c r="D6" s="13">
        <v>16000</v>
      </c>
      <c r="E6" s="13">
        <v>16000</v>
      </c>
    </row>
    <row r="7" spans="1:5" ht="12.75">
      <c r="A7" s="9" t="s">
        <v>9</v>
      </c>
      <c r="B7" s="10">
        <f>SUM(B8,B9)</f>
        <v>273647</v>
      </c>
      <c r="C7" s="10">
        <f>SUM(C8,C9)</f>
        <v>277752</v>
      </c>
      <c r="D7" s="10">
        <f>SUM(D8,D9)</f>
        <v>281852</v>
      </c>
      <c r="E7" s="10">
        <f>SUM(E8,E9)</f>
        <v>285552</v>
      </c>
    </row>
    <row r="8" spans="1:6" ht="12.75">
      <c r="A8" s="12" t="s">
        <v>10</v>
      </c>
      <c r="B8" s="13">
        <v>273647</v>
      </c>
      <c r="C8" s="13">
        <v>277752</v>
      </c>
      <c r="D8" s="13">
        <v>281852</v>
      </c>
      <c r="E8" s="13">
        <v>285552</v>
      </c>
      <c r="F8" s="14"/>
    </row>
    <row r="9" spans="1:6" ht="12.75">
      <c r="A9" s="12"/>
      <c r="B9" s="13">
        <v>0</v>
      </c>
      <c r="C9" s="10">
        <f>(B9*1.03)</f>
        <v>0</v>
      </c>
      <c r="D9" s="13">
        <v>0</v>
      </c>
      <c r="E9" s="13"/>
      <c r="F9" s="14"/>
    </row>
    <row r="10" spans="1:5" ht="12.75">
      <c r="A10" s="9" t="s">
        <v>11</v>
      </c>
      <c r="B10" s="10">
        <f>SUM(B11:B12)</f>
        <v>15060</v>
      </c>
      <c r="C10" s="10">
        <f>SUM(C11:C12)</f>
        <v>6500</v>
      </c>
      <c r="D10" s="10">
        <f>SUM(D11:D12)</f>
        <v>7000</v>
      </c>
      <c r="E10" s="10">
        <f>SUM(E11:E12)</f>
        <v>7000</v>
      </c>
    </row>
    <row r="11" spans="1:6" ht="12.75">
      <c r="A11" s="12" t="s">
        <v>12</v>
      </c>
      <c r="B11" s="13">
        <v>9000</v>
      </c>
      <c r="C11" s="13">
        <v>0</v>
      </c>
      <c r="D11" s="13">
        <v>0</v>
      </c>
      <c r="E11" s="13">
        <v>0</v>
      </c>
      <c r="F11" s="14"/>
    </row>
    <row r="12" spans="1:6" ht="12.75">
      <c r="A12" s="12" t="s">
        <v>13</v>
      </c>
      <c r="B12" s="13">
        <v>6060</v>
      </c>
      <c r="C12" s="13">
        <v>6500</v>
      </c>
      <c r="D12" s="13">
        <v>7000</v>
      </c>
      <c r="E12" s="13">
        <v>7000</v>
      </c>
      <c r="F12" s="14"/>
    </row>
    <row r="13" spans="1:5" ht="12.75">
      <c r="A13" s="9" t="s">
        <v>14</v>
      </c>
      <c r="B13" s="10"/>
      <c r="C13" s="10">
        <f>(B13*1.03)</f>
        <v>0</v>
      </c>
      <c r="D13" s="10">
        <v>0</v>
      </c>
      <c r="E13" s="10">
        <v>0</v>
      </c>
    </row>
    <row r="14" spans="1:6" ht="12.75">
      <c r="A14" s="15" t="s">
        <v>15</v>
      </c>
      <c r="B14" s="16">
        <f>SUM(B3:B4,B7,B10,B13)</f>
        <v>435515</v>
      </c>
      <c r="C14" s="16">
        <f>SUM(C3:C4,C7,C10,C13)</f>
        <v>431060</v>
      </c>
      <c r="D14" s="16">
        <f>SUM(D3:D4,D7,D10,D13)</f>
        <v>435660</v>
      </c>
      <c r="E14" s="16">
        <f>SUM(E3:E4,E7,E10,E13)</f>
        <v>439360</v>
      </c>
      <c r="F14" s="2"/>
    </row>
    <row r="15" spans="1:5" ht="12.75">
      <c r="A15" s="9"/>
      <c r="B15" s="10"/>
      <c r="C15" s="13"/>
      <c r="D15" s="17"/>
      <c r="E15" s="17"/>
    </row>
    <row r="16" spans="1:5" ht="12.75">
      <c r="A16" s="18" t="s">
        <v>16</v>
      </c>
      <c r="B16" s="19">
        <v>314</v>
      </c>
      <c r="C16" s="10">
        <v>314</v>
      </c>
      <c r="D16" s="20">
        <v>314</v>
      </c>
      <c r="E16" s="20">
        <v>314</v>
      </c>
    </row>
    <row r="17" spans="1:5" ht="12.75">
      <c r="A17" s="9" t="s">
        <v>17</v>
      </c>
      <c r="B17" s="10">
        <f>SUM(B18:B18)</f>
        <v>0</v>
      </c>
      <c r="C17" s="10">
        <f>SUM(C18:C18)</f>
        <v>15000</v>
      </c>
      <c r="D17" s="10">
        <f>SUM(D18:D18)</f>
        <v>16500</v>
      </c>
      <c r="E17" s="10">
        <f>SUM(E18:E18)</f>
        <v>16500</v>
      </c>
    </row>
    <row r="18" spans="1:5" ht="12.75">
      <c r="A18" s="12" t="s">
        <v>18</v>
      </c>
      <c r="B18" s="13">
        <v>0</v>
      </c>
      <c r="C18" s="13">
        <v>15000</v>
      </c>
      <c r="D18" s="17">
        <v>16500</v>
      </c>
      <c r="E18" s="17">
        <v>16500</v>
      </c>
    </row>
    <row r="19" spans="1:5" ht="12.75">
      <c r="A19" s="9" t="s">
        <v>19</v>
      </c>
      <c r="B19" s="10">
        <v>6500</v>
      </c>
      <c r="C19" s="10">
        <v>6500</v>
      </c>
      <c r="D19" s="20">
        <v>6500</v>
      </c>
      <c r="E19" s="20">
        <v>6500</v>
      </c>
    </row>
    <row r="20" spans="1:5" ht="12.75">
      <c r="A20" s="9" t="s">
        <v>20</v>
      </c>
      <c r="B20" s="10">
        <v>45730</v>
      </c>
      <c r="C20" s="10">
        <v>0</v>
      </c>
      <c r="D20" s="20">
        <v>0</v>
      </c>
      <c r="E20" s="20">
        <v>0</v>
      </c>
    </row>
    <row r="21" spans="1:5" ht="12.75">
      <c r="A21" s="12"/>
      <c r="B21" s="10"/>
      <c r="C21" s="13"/>
      <c r="D21" s="20"/>
      <c r="E21" s="20"/>
    </row>
    <row r="22" spans="1:5" ht="12.75">
      <c r="A22" s="15" t="s">
        <v>21</v>
      </c>
      <c r="B22" s="16">
        <f>SUM(B16,B17,B19,B20)</f>
        <v>52544</v>
      </c>
      <c r="C22" s="16">
        <f>SUM(C16,C17,C19,C20)</f>
        <v>21814</v>
      </c>
      <c r="D22" s="16">
        <f>SUM(D16,D17,D19,D20)</f>
        <v>23314</v>
      </c>
      <c r="E22" s="16">
        <f>SUM(E16,E17,E19,E20)</f>
        <v>23314</v>
      </c>
    </row>
    <row r="23" spans="1:5" ht="12.75">
      <c r="A23" s="21" t="s">
        <v>22</v>
      </c>
      <c r="B23" s="22">
        <v>15804</v>
      </c>
      <c r="C23" s="22">
        <v>20000</v>
      </c>
      <c r="D23" s="23">
        <v>18000</v>
      </c>
      <c r="E23" s="23">
        <v>18000</v>
      </c>
    </row>
    <row r="24" spans="1:5" ht="12.75">
      <c r="A24" s="15" t="s">
        <v>23</v>
      </c>
      <c r="B24" s="16">
        <f>SUM(B14,B22,B23)</f>
        <v>503863</v>
      </c>
      <c r="C24" s="16">
        <f>SUM(C14,C22,C23)</f>
        <v>472874</v>
      </c>
      <c r="D24" s="16">
        <f>SUM(D14,D22,D23)</f>
        <v>476974</v>
      </c>
      <c r="E24" s="16">
        <f>SUM(E14,E22,E23)</f>
        <v>480674</v>
      </c>
    </row>
    <row r="25" spans="1:5" ht="12.75">
      <c r="A25" s="24"/>
      <c r="B25" s="25"/>
      <c r="C25" s="24"/>
      <c r="D25" s="26"/>
      <c r="E25" s="26"/>
    </row>
    <row r="26" spans="1:5" ht="33" customHeight="1">
      <c r="A26" s="5" t="s">
        <v>24</v>
      </c>
      <c r="B26" s="6" t="s">
        <v>25</v>
      </c>
      <c r="C26" s="7" t="s">
        <v>26</v>
      </c>
      <c r="D26" s="6" t="s">
        <v>3</v>
      </c>
      <c r="E26" s="6" t="s">
        <v>4</v>
      </c>
    </row>
    <row r="27" spans="1:5" ht="12.75">
      <c r="A27" s="9" t="s">
        <v>27</v>
      </c>
      <c r="B27" s="10">
        <f>SUM(B28:B38)</f>
        <v>439555</v>
      </c>
      <c r="C27" s="10">
        <f>SUM(C28:C38)</f>
        <v>436374</v>
      </c>
      <c r="D27" s="20">
        <f>SUM(D28:D38)</f>
        <v>440474</v>
      </c>
      <c r="E27" s="20">
        <f>SUM(E28:E38)</f>
        <v>442174</v>
      </c>
    </row>
    <row r="28" spans="1:5" ht="12.75">
      <c r="A28" s="27" t="s">
        <v>28</v>
      </c>
      <c r="B28" s="28">
        <v>171973</v>
      </c>
      <c r="C28" s="28">
        <v>172792</v>
      </c>
      <c r="D28" s="28">
        <v>173492</v>
      </c>
      <c r="E28" s="28">
        <v>173992</v>
      </c>
    </row>
    <row r="29" spans="1:5" ht="12.75">
      <c r="A29" s="12" t="s">
        <v>29</v>
      </c>
      <c r="B29" s="13">
        <v>13800</v>
      </c>
      <c r="C29" s="13">
        <v>4800</v>
      </c>
      <c r="D29" s="13">
        <v>5000</v>
      </c>
      <c r="E29" s="13">
        <v>5200</v>
      </c>
    </row>
    <row r="30" spans="1:5" ht="12.75">
      <c r="A30" s="12" t="s">
        <v>30</v>
      </c>
      <c r="B30" s="13">
        <v>19240</v>
      </c>
      <c r="C30" s="13">
        <v>15822</v>
      </c>
      <c r="D30" s="13">
        <v>15822</v>
      </c>
      <c r="E30" s="13">
        <v>15822</v>
      </c>
    </row>
    <row r="31" spans="1:5" ht="12.75">
      <c r="A31" s="12" t="s">
        <v>31</v>
      </c>
      <c r="B31" s="13">
        <v>24088</v>
      </c>
      <c r="C31" s="13">
        <v>24188</v>
      </c>
      <c r="D31" s="13">
        <v>24272</v>
      </c>
      <c r="E31" s="13">
        <v>24272</v>
      </c>
    </row>
    <row r="32" spans="1:5" ht="12.75">
      <c r="A32" s="12" t="s">
        <v>32</v>
      </c>
      <c r="B32" s="13">
        <v>30252</v>
      </c>
      <c r="C32" s="13">
        <v>32252</v>
      </c>
      <c r="D32" s="13">
        <v>32384</v>
      </c>
      <c r="E32" s="13">
        <v>32384</v>
      </c>
    </row>
    <row r="33" spans="1:5" ht="12.75">
      <c r="A33" s="12" t="s">
        <v>33</v>
      </c>
      <c r="B33" s="13">
        <v>12905</v>
      </c>
      <c r="C33" s="13">
        <v>13500</v>
      </c>
      <c r="D33" s="13">
        <v>14684</v>
      </c>
      <c r="E33" s="13">
        <v>14684</v>
      </c>
    </row>
    <row r="34" spans="1:5" ht="12.75">
      <c r="A34" s="12" t="s">
        <v>34</v>
      </c>
      <c r="B34" s="13">
        <v>49600</v>
      </c>
      <c r="C34" s="13">
        <v>50100</v>
      </c>
      <c r="D34" s="13">
        <v>50100</v>
      </c>
      <c r="E34" s="13">
        <v>50100</v>
      </c>
    </row>
    <row r="35" spans="1:8" ht="12.75">
      <c r="A35" s="12" t="s">
        <v>35</v>
      </c>
      <c r="B35" s="13">
        <v>93720</v>
      </c>
      <c r="C35" s="13">
        <v>94220</v>
      </c>
      <c r="D35" s="13">
        <v>94420</v>
      </c>
      <c r="E35" s="13">
        <v>94420</v>
      </c>
      <c r="H35" s="4"/>
    </row>
    <row r="36" spans="1:5" ht="12.75">
      <c r="A36" s="12" t="s">
        <v>36</v>
      </c>
      <c r="B36" s="13">
        <v>17984</v>
      </c>
      <c r="C36" s="13">
        <v>19500</v>
      </c>
      <c r="D36" s="13">
        <v>21000</v>
      </c>
      <c r="E36" s="13">
        <v>21000</v>
      </c>
    </row>
    <row r="37" spans="1:8" ht="12.75">
      <c r="A37" s="12" t="s">
        <v>37</v>
      </c>
      <c r="B37" s="13">
        <v>4993</v>
      </c>
      <c r="C37" s="13">
        <v>5200</v>
      </c>
      <c r="D37" s="13">
        <v>5300</v>
      </c>
      <c r="E37" s="13">
        <v>5300</v>
      </c>
      <c r="H37" s="4"/>
    </row>
    <row r="38" spans="1:8" ht="12.75">
      <c r="A38" s="9" t="s">
        <v>38</v>
      </c>
      <c r="B38" s="13">
        <v>1000</v>
      </c>
      <c r="C38" s="13">
        <v>4000</v>
      </c>
      <c r="D38" s="13">
        <v>4000</v>
      </c>
      <c r="E38" s="13">
        <v>5000</v>
      </c>
      <c r="H38" s="4"/>
    </row>
    <row r="39" spans="1:5" ht="12.75">
      <c r="A39" s="9" t="s">
        <v>39</v>
      </c>
      <c r="B39" s="13">
        <v>2755</v>
      </c>
      <c r="C39" s="10"/>
      <c r="D39" s="10"/>
      <c r="E39" s="10"/>
    </row>
    <row r="40" spans="1:5" ht="12.75">
      <c r="A40" s="9" t="s">
        <v>40</v>
      </c>
      <c r="B40" s="20">
        <f>SUM(B41:B42)</f>
        <v>61553</v>
      </c>
      <c r="C40" s="20">
        <f>SUM(C41:C42)</f>
        <v>36500</v>
      </c>
      <c r="D40" s="20">
        <f>SUM(D41:D42)</f>
        <v>36500</v>
      </c>
      <c r="E40" s="20">
        <f>SUM(E41:E42)</f>
        <v>38500</v>
      </c>
    </row>
    <row r="41" spans="1:5" ht="12.75">
      <c r="A41" s="12" t="s">
        <v>41</v>
      </c>
      <c r="B41" s="13">
        <v>61553</v>
      </c>
      <c r="C41" s="13">
        <v>31000</v>
      </c>
      <c r="D41" s="17">
        <v>31000</v>
      </c>
      <c r="E41" s="17">
        <v>33000</v>
      </c>
    </row>
    <row r="42" spans="1:5" ht="12.75">
      <c r="A42" s="12" t="s">
        <v>42</v>
      </c>
      <c r="B42" s="13">
        <v>0</v>
      </c>
      <c r="C42" s="13">
        <v>5500</v>
      </c>
      <c r="D42" s="17">
        <v>5500</v>
      </c>
      <c r="E42" s="17">
        <v>5500</v>
      </c>
    </row>
    <row r="43" spans="1:5" ht="12.75">
      <c r="A43" s="15" t="s">
        <v>43</v>
      </c>
      <c r="B43" s="29">
        <f>SUM(B40,B39,B27)</f>
        <v>503863</v>
      </c>
      <c r="C43" s="29">
        <f>SUM(C40,C39,C27)</f>
        <v>472874</v>
      </c>
      <c r="D43" s="29">
        <f>SUM(D40,D39,D27)</f>
        <v>476974</v>
      </c>
      <c r="E43" s="29">
        <f>SUM(E40,E39,E27)</f>
        <v>480674</v>
      </c>
    </row>
  </sheetData>
  <sheetProtection selectLockedCells="1" selectUnlockedCells="1"/>
  <printOptions/>
  <pageMargins left="0.6798611111111111" right="0.45" top="1.0895833333333333" bottom="0.6493055555555556" header="0.5" footer="0.5118055555555555"/>
  <pageSetup horizontalDpi="300" verticalDpi="300" orientation="portrait" paperSize="9" r:id="rId1"/>
  <headerFooter alignWithMargins="0">
    <oddHeader>&amp;CDomaszék Községi Önkormányzat
2015. évi gördülő terve
10.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pinterlne</cp:lastModifiedBy>
  <cp:lastPrinted>2015-02-23T11:06:34Z</cp:lastPrinted>
  <dcterms:modified xsi:type="dcterms:W3CDTF">2015-02-23T11:06:38Z</dcterms:modified>
  <cp:category/>
  <cp:version/>
  <cp:contentType/>
  <cp:contentStatus/>
</cp:coreProperties>
</file>