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zárszámadás\"/>
    </mc:Choice>
  </mc:AlternateContent>
  <bookViews>
    <workbookView xWindow="0" yWindow="0" windowWidth="20490" windowHeight="7755"/>
  </bookViews>
  <sheets>
    <sheet name="20.m.KÖH bevétele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z">#REF!</definedName>
    <definedName name="úé">[1]kd!$F$2:$I$3368</definedName>
    <definedName name="úű">[1]kd!$F$2:$F$3176</definedName>
    <definedName name="ŰŰ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7" i="1"/>
  <c r="E8" i="1"/>
  <c r="E9" i="1"/>
  <c r="E10" i="1"/>
  <c r="E11" i="1"/>
  <c r="E12" i="1"/>
  <c r="E13" i="1"/>
  <c r="E14" i="1"/>
  <c r="E15" i="1"/>
  <c r="E16" i="1"/>
  <c r="E19" i="1"/>
  <c r="E20" i="1"/>
  <c r="E21" i="1"/>
  <c r="E22" i="1"/>
  <c r="E23" i="1"/>
  <c r="B25" i="1"/>
  <c r="C25" i="1"/>
  <c r="D25" i="1"/>
  <c r="E25" i="1"/>
</calcChain>
</file>

<file path=xl/sharedStrings.xml><?xml version="1.0" encoding="utf-8"?>
<sst xmlns="http://schemas.openxmlformats.org/spreadsheetml/2006/main" count="31" uniqueCount="26">
  <si>
    <t>Bevételek összesen:</t>
  </si>
  <si>
    <t>Finanszírozási bevételek (=23+29+30+31) (B8)</t>
  </si>
  <si>
    <t>Belföldi finanszírozás bevételei (=04+11+14+…+19+22) (B81)</t>
  </si>
  <si>
    <t>Központi, irányító szervi támogatás (B816)</t>
  </si>
  <si>
    <t>Maradvány igénybevétele (=12+13) (B813)</t>
  </si>
  <si>
    <t>Előző év költségvetési maradványának igénybevétele (B8131)</t>
  </si>
  <si>
    <t>Teljesítés %-a</t>
  </si>
  <si>
    <t>Teljesítés</t>
  </si>
  <si>
    <t>Módosított előirányzat</t>
  </si>
  <si>
    <t>Eredeti előirányzat</t>
  </si>
  <si>
    <t>Megnevezés</t>
  </si>
  <si>
    <t>Költségvetési bevételek (=43+79+186+222+231+257+283) (B1-B7)</t>
  </si>
  <si>
    <t>Működési bevételek (=187+188+191+193+200+…+202+209+217+218+219) (B4)</t>
  </si>
  <si>
    <t>Egyéb működési bevételek (&gt;=220+221) (B411)</t>
  </si>
  <si>
    <t>Kamatbevételek és más nyereségjellegű bevételek (=203+206) (B408)</t>
  </si>
  <si>
    <t>Egyéb kapott (járó) kamatok és kamatjellegű bevételek (&gt;=207+208) (B4082)</t>
  </si>
  <si>
    <t>Közvetített szolgáltatások ellenértéke  (&gt;=192) (B403)</t>
  </si>
  <si>
    <t>Szolgáltatások ellenértéke (&gt;=189+190) (B402)</t>
  </si>
  <si>
    <t>Közhatalmi bevételek (=93+94+104+109+167+168) (B3)</t>
  </si>
  <si>
    <t>Egyéb közhatalmi bevételek (&gt;=169+…+185) (B36)</t>
  </si>
  <si>
    <t>Működési célú támogatások államháztartáson belülről (=07+...+10+21+32) (B1)</t>
  </si>
  <si>
    <t>ebből: helyi önkormányzatok és költségvetési szerveik (B16)</t>
  </si>
  <si>
    <t>ebből: egyéb fejezeti kezelésű előirányzatok (B16)</t>
  </si>
  <si>
    <t>Egyéb működési célú támogatások bevételei államháztartáson belülről (=33+…+42) (B16)</t>
  </si>
  <si>
    <t>ÖSKÜI KÖZÖS ÖNKORMÁNYZATI HIVATAL BEVÉTELEI 2018. DECEMBER 31-ÉN</t>
  </si>
  <si>
    <t>20. melléklet a 8/2019.(V.30.)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</si>
</sst>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5">
    <xf numFmtId="0" fontId="0" fillId="0" borderId="0" xfId="0"/>
    <xf numFmtId="0" fontId="2" fillId="0" borderId="0" xfId="1" applyFont="1"/>
    <xf numFmtId="1" fontId="3" fillId="2" borderId="0" xfId="1" applyNumberFormat="1" applyFont="1" applyFill="1"/>
    <xf numFmtId="3" fontId="3" fillId="2" borderId="0" xfId="1" applyNumberFormat="1" applyFont="1" applyFill="1"/>
    <xf numFmtId="0" fontId="3" fillId="2" borderId="0" xfId="1" applyFont="1" applyFill="1"/>
    <xf numFmtId="1" fontId="4" fillId="3" borderId="1" xfId="1" applyNumberFormat="1" applyFont="1" applyFill="1" applyBorder="1" applyAlignment="1">
      <alignment vertical="center"/>
    </xf>
    <xf numFmtId="3" fontId="4" fillId="3" borderId="2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left" vertical="top" wrapText="1"/>
    </xf>
    <xf numFmtId="1" fontId="2" fillId="4" borderId="4" xfId="1" applyNumberFormat="1" applyFont="1" applyFill="1" applyBorder="1" applyAlignment="1">
      <alignment vertical="center"/>
    </xf>
    <xf numFmtId="3" fontId="2" fillId="4" borderId="5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left" vertical="top" wrapText="1"/>
    </xf>
    <xf numFmtId="1" fontId="2" fillId="0" borderId="4" xfId="1" applyNumberFormat="1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top" wrapText="1"/>
    </xf>
    <xf numFmtId="0" fontId="3" fillId="0" borderId="0" xfId="1" applyFont="1"/>
    <xf numFmtId="0" fontId="4" fillId="2" borderId="7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1" fontId="5" fillId="0" borderId="0" xfId="0" applyNumberFormat="1" applyFont="1" applyFill="1" applyAlignment="1">
      <alignment horizontal="right" vertical="top"/>
    </xf>
    <xf numFmtId="3" fontId="3" fillId="0" borderId="0" xfId="0" applyNumberFormat="1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2" fillId="0" borderId="0" xfId="1" applyFont="1" applyAlignment="1">
      <alignment vertical="center"/>
    </xf>
    <xf numFmtId="1" fontId="2" fillId="3" borderId="1" xfId="0" applyNumberFormat="1" applyFont="1" applyFill="1" applyBorder="1" applyAlignment="1">
      <alignment horizontal="right" vertical="center"/>
    </xf>
    <xf numFmtId="1" fontId="2" fillId="4" borderId="4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horizontal="left" vertical="top" wrapText="1"/>
    </xf>
    <xf numFmtId="1" fontId="2" fillId="0" borderId="4" xfId="0" applyNumberFormat="1" applyFont="1" applyFill="1" applyBorder="1" applyAlignment="1">
      <alignment horizontal="right" vertical="center"/>
    </xf>
    <xf numFmtId="1" fontId="2" fillId="0" borderId="4" xfId="0" applyNumberFormat="1" applyFont="1" applyBorder="1" applyAlignment="1">
      <alignment horizontal="right" vertical="center"/>
    </xf>
    <xf numFmtId="1" fontId="4" fillId="4" borderId="4" xfId="0" applyNumberFormat="1" applyFont="1" applyFill="1" applyBorder="1" applyAlignment="1">
      <alignment horizontal="right" vertical="center"/>
    </xf>
    <xf numFmtId="0" fontId="4" fillId="2" borderId="7" xfId="1" applyFont="1" applyFill="1" applyBorder="1" applyAlignment="1">
      <alignment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7" fillId="0" borderId="0" xfId="2" applyFont="1" applyAlignment="1">
      <alignment horizontal="left" vertical="center"/>
    </xf>
    <xf numFmtId="0" fontId="4" fillId="0" borderId="0" xfId="1" applyFont="1" applyBorder="1" applyAlignment="1">
      <alignment horizontal="center" vertical="center"/>
    </xf>
  </cellXfs>
  <cellStyles count="3">
    <cellStyle name="Normál" xfId="0" builtinId="0"/>
    <cellStyle name="Normál 2" xfId="2"/>
    <cellStyle name="Normá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sqref="A1:E1"/>
    </sheetView>
  </sheetViews>
  <sheetFormatPr defaultColWidth="82" defaultRowHeight="12.75" x14ac:dyDescent="0.2"/>
  <cols>
    <col min="1" max="1" width="44.42578125" style="1" customWidth="1"/>
    <col min="2" max="4" width="11.28515625" style="1" bestFit="1" customWidth="1"/>
    <col min="5" max="5" width="16" style="1" bestFit="1" customWidth="1"/>
    <col min="6" max="253" width="9.140625" style="1" customWidth="1"/>
    <col min="254" max="254" width="8.140625" style="1" customWidth="1"/>
    <col min="255" max="16384" width="82" style="1"/>
  </cols>
  <sheetData>
    <row r="1" spans="1:5" ht="17.25" customHeight="1" x14ac:dyDescent="0.2">
      <c r="A1" s="33" t="s">
        <v>25</v>
      </c>
      <c r="B1" s="33"/>
      <c r="C1" s="33"/>
      <c r="D1" s="33"/>
      <c r="E1" s="33"/>
    </row>
    <row r="2" spans="1:5" s="22" customFormat="1" ht="32.25" customHeight="1" thickBot="1" x14ac:dyDescent="0.3">
      <c r="A2" s="34" t="s">
        <v>24</v>
      </c>
      <c r="B2" s="34"/>
      <c r="C2" s="34"/>
      <c r="D2" s="34"/>
      <c r="E2" s="34"/>
    </row>
    <row r="3" spans="1:5" s="22" customFormat="1" ht="37.5" customHeight="1" x14ac:dyDescent="0.25">
      <c r="A3" s="32" t="s">
        <v>10</v>
      </c>
      <c r="B3" s="31" t="s">
        <v>9</v>
      </c>
      <c r="C3" s="31" t="s">
        <v>8</v>
      </c>
      <c r="D3" s="31" t="s">
        <v>7</v>
      </c>
      <c r="E3" s="30" t="s">
        <v>6</v>
      </c>
    </row>
    <row r="4" spans="1:5" s="22" customFormat="1" ht="37.5" customHeight="1" x14ac:dyDescent="0.25">
      <c r="A4" s="13" t="s">
        <v>23</v>
      </c>
      <c r="B4" s="12">
        <v>0</v>
      </c>
      <c r="C4" s="12">
        <v>1515470</v>
      </c>
      <c r="D4" s="12">
        <v>1515470</v>
      </c>
      <c r="E4" s="28">
        <f>D4/C4*100</f>
        <v>100</v>
      </c>
    </row>
    <row r="5" spans="1:5" s="22" customFormat="1" ht="37.5" customHeight="1" x14ac:dyDescent="0.25">
      <c r="A5" s="13" t="s">
        <v>22</v>
      </c>
      <c r="B5" s="12">
        <v>0</v>
      </c>
      <c r="C5" s="12">
        <v>0</v>
      </c>
      <c r="D5" s="12">
        <v>1452540</v>
      </c>
      <c r="E5" s="28"/>
    </row>
    <row r="6" spans="1:5" s="22" customFormat="1" ht="19.5" customHeight="1" x14ac:dyDescent="0.25">
      <c r="A6" s="13" t="s">
        <v>21</v>
      </c>
      <c r="B6" s="12">
        <v>0</v>
      </c>
      <c r="C6" s="12">
        <v>0</v>
      </c>
      <c r="D6" s="12">
        <v>62930</v>
      </c>
      <c r="E6" s="28"/>
    </row>
    <row r="7" spans="1:5" s="22" customFormat="1" ht="19.5" customHeight="1" x14ac:dyDescent="0.25">
      <c r="A7" s="26" t="s">
        <v>20</v>
      </c>
      <c r="B7" s="25">
        <v>0</v>
      </c>
      <c r="C7" s="25">
        <v>1515470</v>
      </c>
      <c r="D7" s="25">
        <v>1515470</v>
      </c>
      <c r="E7" s="29">
        <f t="shared" ref="E7:E16" si="0">D7/C7*100</f>
        <v>100</v>
      </c>
    </row>
    <row r="8" spans="1:5" s="22" customFormat="1" ht="18" customHeight="1" x14ac:dyDescent="0.25">
      <c r="A8" s="13" t="s">
        <v>19</v>
      </c>
      <c r="B8" s="12">
        <v>0</v>
      </c>
      <c r="C8" s="12">
        <v>3000</v>
      </c>
      <c r="D8" s="12">
        <v>3000</v>
      </c>
      <c r="E8" s="28">
        <f t="shared" si="0"/>
        <v>100</v>
      </c>
    </row>
    <row r="9" spans="1:5" s="22" customFormat="1" ht="14.85" customHeight="1" x14ac:dyDescent="0.25">
      <c r="A9" s="26" t="s">
        <v>18</v>
      </c>
      <c r="B9" s="25">
        <v>0</v>
      </c>
      <c r="C9" s="25">
        <v>3000</v>
      </c>
      <c r="D9" s="25">
        <v>3000</v>
      </c>
      <c r="E9" s="24">
        <f t="shared" si="0"/>
        <v>100</v>
      </c>
    </row>
    <row r="10" spans="1:5" s="22" customFormat="1" x14ac:dyDescent="0.25">
      <c r="A10" s="13" t="s">
        <v>17</v>
      </c>
      <c r="B10" s="12">
        <v>130000</v>
      </c>
      <c r="C10" s="12">
        <v>130000</v>
      </c>
      <c r="D10" s="12">
        <v>90000</v>
      </c>
      <c r="E10" s="28">
        <f t="shared" si="0"/>
        <v>69.230769230769226</v>
      </c>
    </row>
    <row r="11" spans="1:5" s="22" customFormat="1" x14ac:dyDescent="0.25">
      <c r="A11" s="13" t="s">
        <v>16</v>
      </c>
      <c r="B11" s="12">
        <v>350000</v>
      </c>
      <c r="C11" s="12">
        <v>350000</v>
      </c>
      <c r="D11" s="12">
        <v>0</v>
      </c>
      <c r="E11" s="27">
        <f t="shared" si="0"/>
        <v>0</v>
      </c>
    </row>
    <row r="12" spans="1:5" s="22" customFormat="1" ht="25.5" x14ac:dyDescent="0.25">
      <c r="A12" s="13" t="s">
        <v>15</v>
      </c>
      <c r="B12" s="12">
        <v>4772</v>
      </c>
      <c r="C12" s="12">
        <v>4772</v>
      </c>
      <c r="D12" s="12">
        <v>1</v>
      </c>
      <c r="E12" s="27">
        <f t="shared" si="0"/>
        <v>2.0955574182732608E-2</v>
      </c>
    </row>
    <row r="13" spans="1:5" s="22" customFormat="1" ht="24.75" customHeight="1" x14ac:dyDescent="0.25">
      <c r="A13" s="13" t="s">
        <v>14</v>
      </c>
      <c r="B13" s="12">
        <v>4772</v>
      </c>
      <c r="C13" s="12">
        <v>4772</v>
      </c>
      <c r="D13" s="12">
        <v>1</v>
      </c>
      <c r="E13" s="27">
        <f t="shared" si="0"/>
        <v>2.0955574182732608E-2</v>
      </c>
    </row>
    <row r="14" spans="1:5" s="22" customFormat="1" ht="30.75" customHeight="1" x14ac:dyDescent="0.25">
      <c r="A14" s="13" t="s">
        <v>13</v>
      </c>
      <c r="B14" s="12">
        <v>5500</v>
      </c>
      <c r="C14" s="12">
        <v>13149</v>
      </c>
      <c r="D14" s="12">
        <v>13149</v>
      </c>
      <c r="E14" s="27">
        <f t="shared" si="0"/>
        <v>100</v>
      </c>
    </row>
    <row r="15" spans="1:5" s="22" customFormat="1" ht="38.25" x14ac:dyDescent="0.25">
      <c r="A15" s="26" t="s">
        <v>12</v>
      </c>
      <c r="B15" s="25">
        <v>490272</v>
      </c>
      <c r="C15" s="25">
        <v>497921</v>
      </c>
      <c r="D15" s="25">
        <v>103150</v>
      </c>
      <c r="E15" s="24">
        <f t="shared" si="0"/>
        <v>20.716137700558924</v>
      </c>
    </row>
    <row r="16" spans="1:5" s="22" customFormat="1" ht="26.25" thickBot="1" x14ac:dyDescent="0.3">
      <c r="A16" s="7" t="s">
        <v>11</v>
      </c>
      <c r="B16" s="6">
        <v>490272</v>
      </c>
      <c r="C16" s="6">
        <v>2016391</v>
      </c>
      <c r="D16" s="6">
        <v>1621620</v>
      </c>
      <c r="E16" s="23">
        <f t="shared" si="0"/>
        <v>80.421902299702779</v>
      </c>
    </row>
    <row r="17" spans="1:5" s="18" customFormat="1" ht="16.5" thickBot="1" x14ac:dyDescent="0.3">
      <c r="A17" s="21"/>
      <c r="B17" s="20"/>
      <c r="C17" s="20"/>
      <c r="D17" s="20"/>
      <c r="E17" s="19"/>
    </row>
    <row r="18" spans="1:5" ht="25.5" x14ac:dyDescent="0.2">
      <c r="A18" s="17" t="s">
        <v>10</v>
      </c>
      <c r="B18" s="16" t="s">
        <v>9</v>
      </c>
      <c r="C18" s="16" t="s">
        <v>8</v>
      </c>
      <c r="D18" s="16" t="s">
        <v>7</v>
      </c>
      <c r="E18" s="15" t="s">
        <v>6</v>
      </c>
    </row>
    <row r="19" spans="1:5" ht="25.5" x14ac:dyDescent="0.2">
      <c r="A19" s="13" t="s">
        <v>5</v>
      </c>
      <c r="B19" s="12">
        <v>719101</v>
      </c>
      <c r="C19" s="12">
        <v>719101</v>
      </c>
      <c r="D19" s="12">
        <v>719101</v>
      </c>
      <c r="E19" s="11">
        <f>D19/C19*100</f>
        <v>100</v>
      </c>
    </row>
    <row r="20" spans="1:5" s="14" customFormat="1" ht="15.75" x14ac:dyDescent="0.25">
      <c r="A20" s="13" t="s">
        <v>4</v>
      </c>
      <c r="B20" s="12">
        <v>719101</v>
      </c>
      <c r="C20" s="12">
        <v>719101</v>
      </c>
      <c r="D20" s="12">
        <v>719101</v>
      </c>
      <c r="E20" s="11">
        <f>D20/C20*100</f>
        <v>100</v>
      </c>
    </row>
    <row r="21" spans="1:5" x14ac:dyDescent="0.2">
      <c r="A21" s="13" t="s">
        <v>3</v>
      </c>
      <c r="B21" s="12">
        <v>55462200</v>
      </c>
      <c r="C21" s="12">
        <v>60132642</v>
      </c>
      <c r="D21" s="12">
        <v>60132642</v>
      </c>
      <c r="E21" s="11">
        <f>D21/C21*100</f>
        <v>100</v>
      </c>
    </row>
    <row r="22" spans="1:5" ht="25.5" x14ac:dyDescent="0.2">
      <c r="A22" s="10" t="s">
        <v>2</v>
      </c>
      <c r="B22" s="9">
        <v>56181301</v>
      </c>
      <c r="C22" s="9">
        <v>60851743</v>
      </c>
      <c r="D22" s="9">
        <v>60851743</v>
      </c>
      <c r="E22" s="8">
        <f>D22/C22*100</f>
        <v>100</v>
      </c>
    </row>
    <row r="23" spans="1:5" ht="13.5" thickBot="1" x14ac:dyDescent="0.25">
      <c r="A23" s="7" t="s">
        <v>1</v>
      </c>
      <c r="B23" s="6">
        <v>56181301</v>
      </c>
      <c r="C23" s="6">
        <v>60851743</v>
      </c>
      <c r="D23" s="6">
        <v>60851743</v>
      </c>
      <c r="E23" s="5">
        <f>D23/C23*100</f>
        <v>100</v>
      </c>
    </row>
    <row r="25" spans="1:5" ht="15.75" x14ac:dyDescent="0.25">
      <c r="A25" s="4" t="s">
        <v>0</v>
      </c>
      <c r="B25" s="3">
        <f>B16+B23</f>
        <v>56671573</v>
      </c>
      <c r="C25" s="3">
        <f>C16+C23</f>
        <v>62868134</v>
      </c>
      <c r="D25" s="3">
        <f>D16+D23</f>
        <v>62473363</v>
      </c>
      <c r="E25" s="2">
        <f>D25/C25*100</f>
        <v>99.372065027411182</v>
      </c>
    </row>
  </sheetData>
  <mergeCells count="2">
    <mergeCell ref="A1:E1"/>
    <mergeCell ref="A2:E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20.m.KÖH bevételek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2019-05-31T06:56:26Z</cp:lastPrinted>
  <dcterms:created xsi:type="dcterms:W3CDTF">2019-05-31T06:42:27Z</dcterms:created>
  <dcterms:modified xsi:type="dcterms:W3CDTF">2019-05-31T06:56:28Z</dcterms:modified>
</cp:coreProperties>
</file>