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Pénzügy\2018. évi költségvetési beszámoló rendelet\Költségvetési rendelet módosítás\"/>
    </mc:Choice>
  </mc:AlternateContent>
  <bookViews>
    <workbookView xWindow="0" yWindow="0" windowWidth="20496" windowHeight="7692" activeTab="4"/>
  </bookViews>
  <sheets>
    <sheet name="01" sheetId="4" r:id="rId1"/>
    <sheet name="02" sheetId="5" r:id="rId2"/>
    <sheet name="03" sheetId="6" r:id="rId3"/>
    <sheet name="04" sheetId="7" r:id="rId4"/>
    <sheet name="05" sheetId="8" r:id="rId5"/>
    <sheet name="06" sheetId="9" r:id="rId6"/>
  </sheets>
  <definedNames>
    <definedName name="_xlnm.Print_Area" localSheetId="5">'06'!$A$1:$E$28</definedName>
  </definedNames>
  <calcPr calcId="162913"/>
</workbook>
</file>

<file path=xl/calcChain.xml><?xml version="1.0" encoding="utf-8"?>
<calcChain xmlns="http://schemas.openxmlformats.org/spreadsheetml/2006/main">
  <c r="E26" i="9" l="1"/>
  <c r="E27" i="8"/>
  <c r="E16" i="9" l="1"/>
  <c r="E27" i="9" s="1"/>
  <c r="C26" i="9"/>
  <c r="C16" i="9"/>
  <c r="E16" i="8"/>
  <c r="C27" i="8"/>
  <c r="C16" i="8"/>
  <c r="C27" i="9" l="1"/>
  <c r="C28" i="8"/>
</calcChain>
</file>

<file path=xl/sharedStrings.xml><?xml version="1.0" encoding="utf-8"?>
<sst xmlns="http://schemas.openxmlformats.org/spreadsheetml/2006/main" count="355" uniqueCount="288">
  <si>
    <t>01</t>
  </si>
  <si>
    <t>03</t>
  </si>
  <si>
    <t>04</t>
  </si>
  <si>
    <t>Megnevezés</t>
  </si>
  <si>
    <t>07</t>
  </si>
  <si>
    <t>13</t>
  </si>
  <si>
    <t>15</t>
  </si>
  <si>
    <t>18</t>
  </si>
  <si>
    <t>19</t>
  </si>
  <si>
    <t>20</t>
  </si>
  <si>
    <t>Személyi juttatások (=15+19) (K1)</t>
  </si>
  <si>
    <t>21</t>
  </si>
  <si>
    <t>22</t>
  </si>
  <si>
    <t>28</t>
  </si>
  <si>
    <t>30</t>
  </si>
  <si>
    <t>32</t>
  </si>
  <si>
    <t>33</t>
  </si>
  <si>
    <t>34</t>
  </si>
  <si>
    <t>35</t>
  </si>
  <si>
    <t>36</t>
  </si>
  <si>
    <t>40</t>
  </si>
  <si>
    <t>43</t>
  </si>
  <si>
    <t>44</t>
  </si>
  <si>
    <t>45</t>
  </si>
  <si>
    <t>59</t>
  </si>
  <si>
    <t>60</t>
  </si>
  <si>
    <t>200</t>
  </si>
  <si>
    <t>201</t>
  </si>
  <si>
    <t>05</t>
  </si>
  <si>
    <t>Működési célú költségvetési támogatások és kiegészítő támogatások (B115)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</si>
  <si>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</si>
  <si>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</si>
  <si>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</si>
  <si>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</si>
  <si>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</si>
  <si>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</si>
  <si>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</si>
  <si>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</si>
  <si>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</si>
  <si>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</si>
  <si>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 xml:space="preserve"> Költségvetési kiadások</t>
  </si>
  <si>
    <t>Költségvetési bevételek előirányzatának teljesítéséről</t>
  </si>
  <si>
    <t>Finanszírozási kiadások</t>
  </si>
  <si>
    <t>Finanszírozási bevételek</t>
  </si>
  <si>
    <t>Eredeti előirányzat ezer forint</t>
  </si>
  <si>
    <t>Módosított előirányzat ezer forint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</si>
  <si>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</si>
  <si>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</si>
  <si>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</si>
  <si>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</si>
  <si>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</si>
  <si>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</si>
  <si>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</si>
  <si>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</si>
  <si>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</si>
  <si>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</si>
  <si>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</si>
  <si>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</si>
  <si>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</si>
  <si>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</si>
  <si>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</si>
  <si>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</si>
  <si>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</si>
  <si>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</si>
  <si>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</si>
  <si>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</si>
  <si>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</si>
  <si>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</si>
  <si>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</si>
  <si>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</si>
  <si>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</si>
  <si>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</si>
  <si>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</si>
  <si>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</si>
  <si>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</si>
  <si>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</si>
  <si>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</si>
  <si>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</si>
  <si>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</si>
  <si>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</si>
  <si>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</si>
  <si>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</si>
  <si>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</si>
  <si>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</si>
  <si>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</si>
  <si>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</si>
  <si>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</si>
  <si>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</si>
  <si>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</si>
  <si>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</si>
  <si>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</si>
  <si>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</si>
  <si>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</si>
  <si>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</si>
  <si>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</si>
  <si>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</si>
  <si>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</si>
  <si>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</si>
  <si>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</si>
  <si>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</si>
  <si>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</si>
  <si>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</si>
  <si>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</si>
  <si>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</si>
  <si>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</si>
  <si>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</si>
  <si>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</si>
  <si>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</si>
  <si>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</si>
  <si>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</si>
  <si>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</si>
  <si>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</si>
  <si>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</si>
  <si>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</si>
  <si>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</si>
  <si>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</si>
  <si>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</si>
  <si>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</si>
  <si>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</si>
  <si>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</si>
  <si>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</si>
  <si>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</si>
  <si>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</si>
  <si>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</si>
  <si>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</si>
  <si>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</si>
  <si>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</si>
  <si>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</si>
  <si>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</si>
  <si>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</si>
  <si>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</si>
  <si>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</si>
  <si>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</si>
  <si>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</si>
  <si>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</si>
  <si>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</si>
  <si>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</si>
  <si>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</si>
  <si>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</si>
  <si>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</si>
  <si>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Egyéb finanszírozási kiadás</t>
  </si>
  <si>
    <t>Céljuttatás, projektprémium (K1103)</t>
  </si>
  <si>
    <t>17</t>
  </si>
  <si>
    <t>Törvény szerinti illetmények, munkabérek (K1101)</t>
  </si>
  <si>
    <t>Béren kívüli juttatások (K1107)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</si>
  <si>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</si>
  <si>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</si>
  <si>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</si>
  <si>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</si>
  <si>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</si>
  <si>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</si>
  <si>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</si>
  <si>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</si>
  <si>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</si>
  <si>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</si>
  <si>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</si>
  <si>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</si>
  <si>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</si>
  <si>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37</t>
  </si>
  <si>
    <t>Vásárolt élelmezés (K332)</t>
  </si>
  <si>
    <t>Karbantartási, kisjavítási szolgáltatások (K334)</t>
  </si>
  <si>
    <t>ebből: biztosítási díjak (K337)</t>
  </si>
  <si>
    <t>50</t>
  </si>
  <si>
    <t>Működési célú előzetesen felszámított általános forgalmi adó (K351)</t>
  </si>
  <si>
    <t>Fizetendő általános forgalmi adó  (K352)</t>
  </si>
  <si>
    <t>Egyéb dologi kiadások (K355)</t>
  </si>
  <si>
    <t>121</t>
  </si>
  <si>
    <t>124</t>
  </si>
  <si>
    <t>ebből: térségi fejlesztési tanácsok és költségvetési szerveik (K506)</t>
  </si>
  <si>
    <t>179</t>
  </si>
  <si>
    <t>ebből: egyéb civil szervezetek (K512)</t>
  </si>
  <si>
    <t>190</t>
  </si>
  <si>
    <t>Tartalékok (K513)</t>
  </si>
  <si>
    <t>191</t>
  </si>
  <si>
    <t>193</t>
  </si>
  <si>
    <t>196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</si>
  <si>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</si>
  <si>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</si>
  <si>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</si>
  <si>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</si>
  <si>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</si>
  <si>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</si>
  <si>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</si>
  <si>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</si>
  <si>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Egyéb működési célú támogatások bevételei államháztartáson belülről (=33+…+42) (B16)</t>
  </si>
  <si>
    <t>ebből: társadalombiztosítás pénzügyi alapjai (B16)</t>
  </si>
  <si>
    <t>Működési célú támogatások államháztartáson belülről (=07+...+10+21+32) (B1)</t>
  </si>
  <si>
    <t>109</t>
  </si>
  <si>
    <t>110</t>
  </si>
  <si>
    <t>ebből: építményadó  (B34)</t>
  </si>
  <si>
    <t>ebből: telekadó (B34)</t>
  </si>
  <si>
    <t>ebből: belföldi gépjárművek adójának a helyi önkormányzatot megillető része (B354)</t>
  </si>
  <si>
    <t>158</t>
  </si>
  <si>
    <t>ebből: tartózkodás után fizetett idegenforgalmi adó  (B355)</t>
  </si>
  <si>
    <t>168</t>
  </si>
  <si>
    <t>ebből: igazgatási szolgáltatási díjak (B36)</t>
  </si>
  <si>
    <t>187</t>
  </si>
  <si>
    <t>Ellátási díjak (B405)</t>
  </si>
  <si>
    <t>Kiszámlázott általános forgalmi adó (B406)</t>
  </si>
  <si>
    <t>202</t>
  </si>
  <si>
    <t>283</t>
  </si>
  <si>
    <t>Államháztartáson belüli megelőlegezések (B814)</t>
  </si>
  <si>
    <t>Lipót Község Önkormányzat   
II. Felhalmozási célú bevételek és kiadások mérlege</t>
  </si>
  <si>
    <t>26</t>
  </si>
  <si>
    <t>31</t>
  </si>
  <si>
    <t>Árubeszerzés (K313)</t>
  </si>
  <si>
    <t>118</t>
  </si>
  <si>
    <t>ebből: települési támogatás [Szoctv. 45. §], (K48)</t>
  </si>
  <si>
    <t>ebből: helyi önkormányzatok és költségvetési szerveik (K506)</t>
  </si>
  <si>
    <t>ebből: háztartások (K512)</t>
  </si>
  <si>
    <t>Munkaadókat terhelő járulékok és szociális hozzájárulási adó (=22+…+27) (K2)</t>
  </si>
  <si>
    <t>24</t>
  </si>
  <si>
    <t>ebből: munkaadót a foglalkoztatottak részére történő kifizetésekkel kapcsolatban terhelő más járulék jellegű kötelezettségek (K2)</t>
  </si>
  <si>
    <t>27</t>
  </si>
  <si>
    <t>Készletbeszerzés (=28+29+30) (K31)</t>
  </si>
  <si>
    <t>Kommunikációs szolgáltatások (=32+33) (K32)</t>
  </si>
  <si>
    <t>39</t>
  </si>
  <si>
    <t>Egyéb szolgáltatások (&gt;=44) (K337)</t>
  </si>
  <si>
    <t>Szolgáltatási kiadások (=35+36+37+39+40+42+43) (K33)</t>
  </si>
  <si>
    <t>49</t>
  </si>
  <si>
    <t>58</t>
  </si>
  <si>
    <t>Különféle befizetések és egyéb dologi kiadások (=49+50+51+54+58) (K35)</t>
  </si>
  <si>
    <t>Dologi kiadások (=31+34+45+48+59) (K3)</t>
  </si>
  <si>
    <t>98</t>
  </si>
  <si>
    <t>Egyéb nem intézményi ellátások (&gt;=99+…+117) (K48)</t>
  </si>
  <si>
    <t>114</t>
  </si>
  <si>
    <t>ebből: köztemetés [Szoctv. 48.§] (K48)</t>
  </si>
  <si>
    <t>115</t>
  </si>
  <si>
    <t>Ellátottak pénzbeli juttatásai (=61+62+73+74+83+92+95+98) (K4)</t>
  </si>
  <si>
    <t>A helyi önkormányzatok előző évi elszámolásából származó kiadások (K5021)</t>
  </si>
  <si>
    <t>Elvonások és befizetések (=121+122+123) (K502)</t>
  </si>
  <si>
    <t>148</t>
  </si>
  <si>
    <t>Egyéb működési célú támogatások államháztartáson belülre (=149+…+158) (K506)</t>
  </si>
  <si>
    <t>155</t>
  </si>
  <si>
    <t>176</t>
  </si>
  <si>
    <t>Egyéb működési célú támogatások államháztartáson kívülre (=177+…+186) (K512)</t>
  </si>
  <si>
    <t>180</t>
  </si>
  <si>
    <t>188</t>
  </si>
  <si>
    <t>Egyéb működési célú kiadások (=119+124+125+126+137+148+159+161+173+174+175+176+187) (K5)</t>
  </si>
  <si>
    <t>Ingatlanok beszerzése, létesítése (&gt;=191) (K62)</t>
  </si>
  <si>
    <t>197</t>
  </si>
  <si>
    <t>Beruházások (=189+190+192+…+196) (K6)</t>
  </si>
  <si>
    <t>198</t>
  </si>
  <si>
    <t>Felújítások (=198+...+201) (K7)</t>
  </si>
  <si>
    <t>265</t>
  </si>
  <si>
    <t>Költségvetési kiadások (=20+21+60+118+188+197+202+264) (K1-K8)</t>
  </si>
  <si>
    <t>ebből: helyi önkormányzatok és költségvetési szerveik (B16)</t>
  </si>
  <si>
    <t>Felhalmozási célú önkormányzati támogatások (B21)</t>
  </si>
  <si>
    <t>79</t>
  </si>
  <si>
    <t>Felhalmozási célú támogatások államháztartáson belülről (=44+45+46+57+68) (B2)</t>
  </si>
  <si>
    <t>Vagyoni tipusú adók (=110+…+115) (B34)</t>
  </si>
  <si>
    <t>112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</si>
  <si>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</si>
  <si>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</si>
  <si>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</si>
  <si>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</si>
  <si>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</si>
  <si>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</si>
  <si>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</si>
  <si>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149</t>
  </si>
  <si>
    <t>Egyéb áruhasználati és szolgáltatási adók  (=150+…+166) (B355)</t>
  </si>
  <si>
    <t>157</t>
  </si>
  <si>
    <t>167</t>
  </si>
  <si>
    <t>Termékek és szolgáltatások adói (=116+139+143+144+149)  (B35)</t>
  </si>
  <si>
    <t>Egyéb közhatalmi bevételek (&gt;=169+…+185) (B36)</t>
  </si>
  <si>
    <t>171</t>
  </si>
  <si>
    <t>186</t>
  </si>
  <si>
    <t>Közhatalmi bevételek (=93+94+104+109+167+168) (B3)</t>
  </si>
  <si>
    <t>Közvetített szolgáltatások ellenértéke  (&gt;=192) (B403)</t>
  </si>
  <si>
    <t>Tulajdonosi bevételek (&gt;=194+…+199) (B404)</t>
  </si>
  <si>
    <t>Általános forgalmi adó visszatérítése (B407)</t>
  </si>
  <si>
    <t>203</t>
  </si>
  <si>
    <t>Befektetett pénzügyi eszközökből származó bevételek (&gt;=204+205) (B4081)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</si>
  <si>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</si>
  <si>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</si>
  <si>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</si>
  <si>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</si>
  <si>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</si>
  <si>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</si>
  <si>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271</t>
  </si>
  <si>
    <t>Egyéb felhalmozási célú átvett pénzeszközök (=272+…+282) (B75)</t>
  </si>
  <si>
    <t>274</t>
  </si>
  <si>
    <t>ebből: egyéb civil szervezetek (B75)</t>
  </si>
  <si>
    <t>Felhalmozási célú átvett pénzeszközök (=258+…+261+271) (B7)</t>
  </si>
  <si>
    <t>284</t>
  </si>
  <si>
    <t>Költségvetési bevételek (=43+79+186+222+231+257+283) (B1-B7)</t>
  </si>
  <si>
    <t>12</t>
  </si>
  <si>
    <t>2018.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</si>
</sst>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7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11" fillId="0" borderId="0"/>
    <xf numFmtId="0" fontId="19" fillId="0" borderId="0"/>
    <xf numFmtId="0" fontId="20" fillId="0" borderId="0"/>
  </cellStyleXfs>
  <cellXfs count="161">
    <xf numFmtId="0" fontId="0" fillId="0" borderId="0" xfId="0"/>
    <xf numFmtId="164" fontId="6" fillId="0" borderId="0" xfId="2" applyNumberFormat="1" applyFont="1" applyFill="1" applyBorder="1" applyAlignment="1">
      <alignment textRotation="180"/>
    </xf>
    <xf numFmtId="164" fontId="6" fillId="0" borderId="3" xfId="2" applyNumberFormat="1" applyFont="1" applyFill="1" applyBorder="1" applyAlignment="1">
      <alignment textRotation="180"/>
    </xf>
    <xf numFmtId="164" fontId="8" fillId="0" borderId="4" xfId="2" applyNumberFormat="1" applyFont="1" applyFill="1" applyBorder="1" applyAlignment="1">
      <alignment horizontal="centerContinuous" vertical="center" wrapText="1"/>
    </xf>
    <xf numFmtId="164" fontId="8" fillId="0" borderId="5" xfId="2" applyNumberFormat="1" applyFont="1" applyFill="1" applyBorder="1" applyAlignment="1">
      <alignment horizontal="centerContinuous" vertical="center" wrapText="1"/>
    </xf>
    <xf numFmtId="164" fontId="5" fillId="0" borderId="3" xfId="2" applyNumberFormat="1" applyFont="1" applyFill="1" applyBorder="1" applyAlignment="1">
      <alignment vertical="top" textRotation="180" wrapText="1"/>
    </xf>
    <xf numFmtId="164" fontId="8" fillId="0" borderId="4" xfId="2" applyNumberFormat="1" applyFont="1" applyFill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 wrapText="1"/>
    </xf>
    <xf numFmtId="164" fontId="9" fillId="0" borderId="4" xfId="2" applyNumberFormat="1" applyFont="1" applyFill="1" applyBorder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6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5" fillId="0" borderId="8" xfId="2" applyNumberFormat="1" applyFill="1" applyBorder="1" applyAlignment="1">
      <alignment horizontal="right" vertical="top" readingOrder="1"/>
    </xf>
    <xf numFmtId="164" fontId="10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0" xfId="3" applyNumberFormat="1" applyFont="1" applyFill="1" applyBorder="1" applyAlignment="1" applyProtection="1">
      <alignment vertical="center" wrapText="1"/>
      <protection locked="0"/>
    </xf>
    <xf numFmtId="164" fontId="5" fillId="0" borderId="12" xfId="2" applyNumberFormat="1" applyFill="1" applyBorder="1" applyAlignment="1">
      <alignment horizontal="right" vertical="top" readingOrder="1"/>
    </xf>
    <xf numFmtId="164" fontId="10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vertical="center" wrapText="1"/>
      <protection locked="0"/>
    </xf>
    <xf numFmtId="164" fontId="10" fillId="0" borderId="15" xfId="3" applyNumberFormat="1" applyFont="1" applyFill="1" applyBorder="1" applyAlignment="1" applyProtection="1">
      <alignment vertical="center" wrapText="1"/>
      <protection locked="0"/>
    </xf>
    <xf numFmtId="164" fontId="10" fillId="0" borderId="15" xfId="2" applyNumberFormat="1" applyFont="1" applyFill="1" applyBorder="1" applyAlignment="1" applyProtection="1">
      <alignment vertical="center" wrapText="1"/>
      <protection locked="0"/>
    </xf>
    <xf numFmtId="164" fontId="10" fillId="0" borderId="16" xfId="3" applyNumberFormat="1" applyFont="1" applyFill="1" applyBorder="1" applyAlignment="1" applyProtection="1">
      <alignment vertical="center" wrapText="1"/>
      <protection locked="0"/>
    </xf>
    <xf numFmtId="164" fontId="10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2" applyNumberFormat="1" applyFill="1" applyBorder="1" applyAlignment="1" applyProtection="1">
      <alignment horizontal="center" vertical="center" wrapText="1"/>
      <protection locked="0"/>
    </xf>
    <xf numFmtId="164" fontId="5" fillId="0" borderId="17" xfId="2" applyNumberFormat="1" applyFill="1" applyBorder="1" applyAlignment="1">
      <alignment horizontal="right" vertical="top" readingOrder="1"/>
    </xf>
    <xf numFmtId="164" fontId="10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9" xfId="2" applyNumberFormat="1" applyFont="1" applyFill="1" applyBorder="1" applyAlignment="1" applyProtection="1">
      <alignment vertical="center" wrapText="1"/>
      <protection locked="0"/>
    </xf>
    <xf numFmtId="164" fontId="10" fillId="0" borderId="16" xfId="2" applyNumberFormat="1" applyFont="1" applyFill="1" applyBorder="1" applyAlignment="1" applyProtection="1">
      <alignment vertical="center" wrapText="1"/>
      <protection locked="0"/>
    </xf>
    <xf numFmtId="164" fontId="5" fillId="0" borderId="3" xfId="2" applyNumberFormat="1" applyFill="1" applyBorder="1" applyAlignment="1">
      <alignment horizontal="right" vertical="top" readingOrder="1"/>
    </xf>
    <xf numFmtId="164" fontId="9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6" xfId="2" applyNumberFormat="1" applyFont="1" applyFill="1" applyBorder="1" applyAlignment="1" applyProtection="1">
      <alignment vertical="center" wrapText="1"/>
    </xf>
    <xf numFmtId="164" fontId="9" fillId="0" borderId="3" xfId="2" applyNumberFormat="1" applyFont="1" applyFill="1" applyBorder="1" applyAlignment="1" applyProtection="1">
      <alignment horizontal="left" vertical="center" wrapText="1" indent="1"/>
    </xf>
    <xf numFmtId="164" fontId="9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5" xfId="2" applyNumberFormat="1" applyFill="1" applyBorder="1" applyAlignment="1">
      <alignment horizontal="right" vertical="top" readingOrder="1"/>
    </xf>
    <xf numFmtId="164" fontId="9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4" xfId="2" applyNumberFormat="1" applyFont="1" applyFill="1" applyBorder="1" applyAlignment="1">
      <alignment horizontal="left" vertical="center" wrapText="1" indent="1"/>
    </xf>
    <xf numFmtId="164" fontId="13" fillId="0" borderId="3" xfId="2" applyNumberFormat="1" applyFont="1" applyFill="1" applyBorder="1" applyAlignment="1">
      <alignment horizontal="left" vertical="center" wrapText="1" indent="1"/>
    </xf>
    <xf numFmtId="164" fontId="5" fillId="0" borderId="25" xfId="2" applyNumberFormat="1" applyFont="1" applyFill="1" applyBorder="1" applyAlignment="1">
      <alignment vertical="top"/>
    </xf>
    <xf numFmtId="164" fontId="9" fillId="0" borderId="4" xfId="2" applyNumberFormat="1" applyFont="1" applyFill="1" applyBorder="1" applyAlignment="1">
      <alignment horizontal="left" vertical="center" wrapText="1" indent="1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9" fillId="0" borderId="3" xfId="2" applyNumberFormat="1" applyFont="1" applyFill="1" applyBorder="1" applyAlignment="1">
      <alignment horizontal="left" vertical="center" wrapText="1" indent="1"/>
    </xf>
    <xf numFmtId="164" fontId="5" fillId="0" borderId="0" xfId="2" applyNumberFormat="1" applyFill="1" applyAlignment="1">
      <alignment horizontal="centerContinuous" vertical="center"/>
    </xf>
    <xf numFmtId="164" fontId="8" fillId="0" borderId="3" xfId="2" applyNumberFormat="1" applyFont="1" applyFill="1" applyBorder="1" applyAlignment="1">
      <alignment horizontal="centerContinuous" vertical="center" wrapText="1"/>
    </xf>
    <xf numFmtId="164" fontId="8" fillId="0" borderId="0" xfId="2" applyNumberFormat="1" applyFont="1" applyFill="1" applyBorder="1" applyAlignment="1">
      <alignment vertical="center" wrapText="1"/>
    </xf>
    <xf numFmtId="164" fontId="8" fillId="0" borderId="26" xfId="2" applyNumberFormat="1" applyFont="1" applyFill="1" applyBorder="1" applyAlignment="1">
      <alignment horizontal="center" vertical="center" wrapText="1"/>
    </xf>
    <xf numFmtId="164" fontId="8" fillId="0" borderId="25" xfId="2" applyNumberFormat="1" applyFont="1" applyFill="1" applyBorder="1" applyAlignment="1">
      <alignment horizontal="center" vertical="center" wrapText="1"/>
    </xf>
    <xf numFmtId="164" fontId="8" fillId="0" borderId="27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164" fontId="9" fillId="0" borderId="28" xfId="2" applyNumberFormat="1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64" fontId="5" fillId="0" borderId="29" xfId="2" applyNumberFormat="1" applyFill="1" applyBorder="1" applyAlignment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vertical="center" wrapText="1"/>
      <protection locked="0"/>
    </xf>
    <xf numFmtId="164" fontId="5" fillId="0" borderId="30" xfId="2" applyNumberFormat="1" applyFill="1" applyBorder="1" applyAlignment="1">
      <alignment horizontal="left" vertical="center" wrapText="1" indent="1"/>
    </xf>
    <xf numFmtId="164" fontId="10" fillId="0" borderId="1" xfId="2" applyNumberFormat="1" applyFont="1" applyFill="1" applyBorder="1" applyAlignment="1" applyProtection="1">
      <alignment vertical="center" wrapText="1"/>
      <protection locked="0"/>
    </xf>
    <xf numFmtId="164" fontId="10" fillId="0" borderId="31" xfId="2" applyNumberFormat="1" applyFont="1" applyFill="1" applyBorder="1" applyAlignment="1" applyProtection="1">
      <alignment vertical="center" wrapText="1"/>
      <protection locked="0"/>
    </xf>
    <xf numFmtId="164" fontId="15" fillId="0" borderId="28" xfId="2" applyNumberFormat="1" applyFont="1" applyFill="1" applyBorder="1" applyAlignment="1">
      <alignment horizontal="left" vertical="center" wrapText="1" indent="1"/>
    </xf>
    <xf numFmtId="164" fontId="9" fillId="0" borderId="26" xfId="2" applyNumberFormat="1" applyFont="1" applyFill="1" applyBorder="1" applyAlignment="1" applyProtection="1">
      <alignment vertical="center" wrapText="1"/>
    </xf>
    <xf numFmtId="164" fontId="9" fillId="0" borderId="0" xfId="2" applyNumberFormat="1" applyFont="1" applyFill="1" applyBorder="1" applyAlignment="1" applyProtection="1">
      <alignment vertical="center" wrapText="1"/>
    </xf>
    <xf numFmtId="164" fontId="5" fillId="0" borderId="29" xfId="2" applyNumberFormat="1" applyFont="1" applyFill="1" applyBorder="1" applyAlignment="1">
      <alignment horizontal="left" vertical="center" wrapText="1" indent="1"/>
    </xf>
    <xf numFmtId="164" fontId="9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5" fillId="0" borderId="32" xfId="2" applyNumberFormat="1" applyFill="1" applyBorder="1" applyAlignment="1">
      <alignment horizontal="left" vertical="center" wrapText="1" indent="1"/>
    </xf>
    <xf numFmtId="164" fontId="5" fillId="0" borderId="28" xfId="2" applyNumberFormat="1" applyFill="1" applyBorder="1" applyAlignment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vertical="center" wrapText="1"/>
    </xf>
    <xf numFmtId="164" fontId="9" fillId="0" borderId="26" xfId="2" applyNumberFormat="1" applyFont="1" applyFill="1" applyBorder="1" applyAlignment="1">
      <alignment vertical="center" wrapText="1"/>
    </xf>
    <xf numFmtId="164" fontId="9" fillId="0" borderId="6" xfId="2" applyNumberFormat="1" applyFont="1" applyFill="1" applyBorder="1" applyAlignment="1">
      <alignment vertical="center" wrapText="1"/>
    </xf>
    <xf numFmtId="164" fontId="9" fillId="0" borderId="0" xfId="2" applyNumberFormat="1" applyFont="1" applyFill="1" applyBorder="1" applyAlignment="1">
      <alignment vertical="center" wrapText="1"/>
    </xf>
    <xf numFmtId="164" fontId="9" fillId="0" borderId="25" xfId="2" applyNumberFormat="1" applyFont="1" applyFill="1" applyBorder="1" applyAlignment="1">
      <alignment horizontal="left" vertical="center" wrapText="1" indent="1"/>
    </xf>
    <xf numFmtId="164" fontId="9" fillId="0" borderId="33" xfId="2" applyNumberFormat="1" applyFont="1" applyFill="1" applyBorder="1" applyAlignment="1">
      <alignment horizontal="left" vertical="center" wrapText="1" indent="1"/>
    </xf>
    <xf numFmtId="164" fontId="9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16" fillId="0" borderId="0" xfId="0" applyFont="1"/>
    <xf numFmtId="164" fontId="10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4" xfId="2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3" fontId="17" fillId="0" borderId="0" xfId="0" applyNumberFormat="1" applyFont="1" applyBorder="1" applyAlignment="1">
      <alignment horizontal="right" vertical="top" wrapText="1"/>
    </xf>
    <xf numFmtId="0" fontId="22" fillId="0" borderId="0" xfId="0" applyFont="1" applyFill="1" applyAlignment="1">
      <alignment horizontal="center" vertical="top" wrapText="1"/>
    </xf>
    <xf numFmtId="0" fontId="23" fillId="0" borderId="0" xfId="0" applyFont="1" applyFill="1"/>
    <xf numFmtId="0" fontId="23" fillId="0" borderId="1" xfId="0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right" vertical="top" wrapText="1"/>
    </xf>
    <xf numFmtId="0" fontId="23" fillId="0" borderId="12" xfId="0" applyFont="1" applyBorder="1" applyAlignment="1">
      <alignment horizontal="center" vertical="top" wrapText="1"/>
    </xf>
    <xf numFmtId="3" fontId="23" fillId="0" borderId="15" xfId="0" applyNumberFormat="1" applyFont="1" applyBorder="1" applyAlignment="1">
      <alignment horizontal="right" vertical="top" wrapText="1"/>
    </xf>
    <xf numFmtId="0" fontId="24" fillId="0" borderId="12" xfId="0" applyFont="1" applyBorder="1" applyAlignment="1">
      <alignment horizontal="center" vertical="top" wrapText="1"/>
    </xf>
    <xf numFmtId="3" fontId="24" fillId="0" borderId="15" xfId="0" applyNumberFormat="1" applyFont="1" applyBorder="1" applyAlignment="1">
      <alignment horizontal="right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39" xfId="0" applyFont="1" applyBorder="1" applyAlignment="1">
      <alignment horizontal="left" vertical="top" wrapText="1"/>
    </xf>
    <xf numFmtId="3" fontId="24" fillId="0" borderId="39" xfId="0" applyNumberFormat="1" applyFont="1" applyBorder="1" applyAlignment="1">
      <alignment horizontal="right" vertical="top" wrapText="1"/>
    </xf>
    <xf numFmtId="3" fontId="24" fillId="0" borderId="19" xfId="0" applyNumberFormat="1" applyFont="1" applyBorder="1" applyAlignment="1">
      <alignment horizontal="right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3" fontId="23" fillId="0" borderId="2" xfId="0" applyNumberFormat="1" applyFont="1" applyBorder="1" applyAlignment="1">
      <alignment horizontal="right" vertical="top" wrapText="1"/>
    </xf>
    <xf numFmtId="3" fontId="23" fillId="0" borderId="14" xfId="0" applyNumberFormat="1" applyFont="1" applyBorder="1" applyAlignment="1">
      <alignment horizontal="right" vertical="top" wrapText="1"/>
    </xf>
    <xf numFmtId="0" fontId="21" fillId="0" borderId="3" xfId="0" applyFont="1" applyFill="1" applyBorder="1" applyAlignment="1">
      <alignment horizontal="center" vertical="top" wrapText="1"/>
    </xf>
    <xf numFmtId="0" fontId="26" fillId="0" borderId="26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/>
    <xf numFmtId="0" fontId="25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26" fillId="0" borderId="2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top" wrapText="1"/>
    </xf>
    <xf numFmtId="3" fontId="23" fillId="0" borderId="0" xfId="0" applyNumberFormat="1" applyFont="1" applyBorder="1" applyAlignment="1">
      <alignment horizontal="right"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 wrapText="1"/>
    </xf>
    <xf numFmtId="3" fontId="24" fillId="0" borderId="0" xfId="0" applyNumberFormat="1" applyFont="1" applyBorder="1" applyAlignment="1">
      <alignment horizontal="right" vertical="top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top" wrapText="1"/>
    </xf>
    <xf numFmtId="0" fontId="26" fillId="0" borderId="42" xfId="0" applyFont="1" applyFill="1" applyBorder="1" applyAlignment="1">
      <alignment horizontal="center" vertical="top" wrapText="1"/>
    </xf>
    <xf numFmtId="0" fontId="22" fillId="0" borderId="40" xfId="0" applyFont="1" applyFill="1" applyBorder="1" applyAlignment="1">
      <alignment horizontal="center" vertical="top" wrapText="1"/>
    </xf>
    <xf numFmtId="0" fontId="23" fillId="0" borderId="43" xfId="0" applyFont="1" applyBorder="1" applyAlignment="1">
      <alignment horizontal="center" vertical="top" wrapText="1"/>
    </xf>
    <xf numFmtId="0" fontId="23" fillId="0" borderId="44" xfId="0" applyFont="1" applyBorder="1" applyAlignment="1">
      <alignment horizontal="left" vertical="top" wrapText="1"/>
    </xf>
    <xf numFmtId="3" fontId="23" fillId="0" borderId="44" xfId="0" applyNumberFormat="1" applyFont="1" applyBorder="1" applyAlignment="1">
      <alignment horizontal="right" vertical="top" wrapText="1"/>
    </xf>
    <xf numFmtId="3" fontId="23" fillId="0" borderId="10" xfId="0" applyNumberFormat="1" applyFont="1" applyBorder="1" applyAlignment="1">
      <alignment horizontal="right" vertical="top" wrapText="1"/>
    </xf>
    <xf numFmtId="3" fontId="24" fillId="0" borderId="27" xfId="0" applyNumberFormat="1" applyFont="1" applyBorder="1" applyAlignment="1">
      <alignment horizontal="right" vertical="top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164" fontId="7" fillId="0" borderId="0" xfId="2" applyNumberFormat="1" applyFont="1" applyFill="1" applyAlignment="1">
      <alignment horizontal="center" wrapText="1"/>
    </xf>
    <xf numFmtId="164" fontId="8" fillId="0" borderId="35" xfId="2" applyNumberFormat="1" applyFont="1" applyFill="1" applyBorder="1" applyAlignment="1">
      <alignment horizontal="center" vertical="center" wrapText="1"/>
    </xf>
    <xf numFmtId="164" fontId="8" fillId="0" borderId="5" xfId="2" applyNumberFormat="1" applyFont="1" applyFill="1" applyBorder="1" applyAlignment="1">
      <alignment horizontal="center" vertical="center" wrapText="1"/>
    </xf>
    <xf numFmtId="164" fontId="13" fillId="0" borderId="36" xfId="2" applyNumberFormat="1" applyFont="1" applyFill="1" applyBorder="1" applyAlignment="1">
      <alignment horizontal="center" vertical="center" wrapText="1"/>
    </xf>
    <xf numFmtId="164" fontId="13" fillId="0" borderId="32" xfId="2" applyNumberFormat="1" applyFont="1" applyFill="1" applyBorder="1" applyAlignment="1">
      <alignment horizontal="center" vertical="center" wrapText="1"/>
    </xf>
    <xf numFmtId="164" fontId="8" fillId="0" borderId="37" xfId="2" applyNumberFormat="1" applyFont="1" applyFill="1" applyBorder="1" applyAlignment="1">
      <alignment horizontal="center" vertical="center" wrapText="1"/>
    </xf>
    <xf numFmtId="164" fontId="8" fillId="0" borderId="38" xfId="2" applyNumberFormat="1" applyFont="1" applyFill="1" applyBorder="1" applyAlignment="1">
      <alignment horizontal="center" vertical="center" wrapText="1"/>
    </xf>
    <xf numFmtId="164" fontId="14" fillId="0" borderId="0" xfId="2" applyNumberFormat="1" applyFont="1" applyFill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5"/>
    <cellStyle name="Normál 3" xfId="2"/>
    <cellStyle name="Normál 4" xfId="4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D63"/>
  <sheetViews>
    <sheetView view="pageLayout" workbookViewId="0">
      <selection activeCell="D12" sqref="D12"/>
    </sheetView>
  </sheetViews>
  <sheetFormatPr defaultRowHeight="12.6" x14ac:dyDescent="0.25"/>
  <cols>
    <col min="1" max="1" width="7.44140625" customWidth="1"/>
    <col min="2" max="2" width="75.5546875" customWidth="1"/>
    <col min="3" max="3" width="15.6640625" customWidth="1"/>
    <col min="4" max="4" width="15.5546875" customWidth="1"/>
  </cols>
  <sheetData>
    <row r="1" spans="1:4" ht="28.5" customHeight="1" x14ac:dyDescent="0.25">
      <c r="A1" s="147" t="s">
        <v>40</v>
      </c>
      <c r="B1" s="148"/>
      <c r="C1" s="148"/>
      <c r="D1" s="148"/>
    </row>
    <row r="2" spans="1:4" ht="20.25" customHeight="1" thickBot="1" x14ac:dyDescent="0.3">
      <c r="A2" s="106"/>
      <c r="B2" s="107"/>
      <c r="C2" s="107"/>
      <c r="D2" s="107"/>
    </row>
    <row r="3" spans="1:4" ht="42" thickBot="1" x14ac:dyDescent="0.3">
      <c r="A3" s="124"/>
      <c r="B3" s="131" t="s">
        <v>3</v>
      </c>
      <c r="C3" s="125" t="s">
        <v>44</v>
      </c>
      <c r="D3" s="126" t="s">
        <v>45</v>
      </c>
    </row>
    <row r="4" spans="1:4" ht="13.2" x14ac:dyDescent="0.25">
      <c r="A4" s="120" t="s">
        <v>0</v>
      </c>
      <c r="B4" s="121" t="s">
        <v>143</v>
      </c>
      <c r="C4" s="122">
        <v>11334000</v>
      </c>
      <c r="D4" s="123">
        <v>11334000</v>
      </c>
    </row>
    <row r="5" spans="1:4" ht="13.2" x14ac:dyDescent="0.25">
      <c r="A5" s="112" t="s">
        <v>1</v>
      </c>
      <c r="B5" s="108" t="s">
        <v>141</v>
      </c>
      <c r="C5" s="109">
        <v>750000</v>
      </c>
      <c r="D5" s="113">
        <v>750000</v>
      </c>
    </row>
    <row r="6" spans="1:4" ht="13.2" x14ac:dyDescent="0.25">
      <c r="A6" s="112" t="s">
        <v>4</v>
      </c>
      <c r="B6" s="108" t="s">
        <v>144</v>
      </c>
      <c r="C6" s="109">
        <v>528000</v>
      </c>
      <c r="D6" s="113">
        <v>528000</v>
      </c>
    </row>
    <row r="7" spans="1:4" ht="13.2" x14ac:dyDescent="0.25">
      <c r="A7" s="112" t="s">
        <v>5</v>
      </c>
      <c r="B7" s="108" t="s">
        <v>145</v>
      </c>
      <c r="C7" s="109">
        <v>0</v>
      </c>
      <c r="D7" s="113">
        <v>208750</v>
      </c>
    </row>
    <row r="8" spans="1:4" ht="13.2" x14ac:dyDescent="0.25">
      <c r="A8" s="112" t="s">
        <v>6</v>
      </c>
      <c r="B8" s="108" t="s">
        <v>146</v>
      </c>
      <c r="C8" s="109">
        <v>12612000</v>
      </c>
      <c r="D8" s="113">
        <v>12820750</v>
      </c>
    </row>
    <row r="9" spans="1:4" ht="26.4" x14ac:dyDescent="0.25">
      <c r="A9" s="112" t="s">
        <v>142</v>
      </c>
      <c r="B9" s="108" t="s">
        <v>147</v>
      </c>
      <c r="C9" s="109">
        <v>708000</v>
      </c>
      <c r="D9" s="113">
        <v>708000</v>
      </c>
    </row>
    <row r="10" spans="1:4" ht="13.2" x14ac:dyDescent="0.25">
      <c r="A10" s="112" t="s">
        <v>7</v>
      </c>
      <c r="B10" s="108" t="s">
        <v>148</v>
      </c>
      <c r="C10" s="109">
        <v>300000</v>
      </c>
      <c r="D10" s="113">
        <v>400000</v>
      </c>
    </row>
    <row r="11" spans="1:4" ht="13.2" x14ac:dyDescent="0.25">
      <c r="A11" s="112" t="s">
        <v>8</v>
      </c>
      <c r="B11" s="108" t="s">
        <v>149</v>
      </c>
      <c r="C11" s="109">
        <v>1008000</v>
      </c>
      <c r="D11" s="113">
        <v>1108000</v>
      </c>
    </row>
    <row r="12" spans="1:4" ht="13.2" x14ac:dyDescent="0.25">
      <c r="A12" s="114" t="s">
        <v>9</v>
      </c>
      <c r="B12" s="110" t="s">
        <v>10</v>
      </c>
      <c r="C12" s="111">
        <v>13620000</v>
      </c>
      <c r="D12" s="115">
        <v>13928750</v>
      </c>
    </row>
    <row r="13" spans="1:4" ht="13.2" x14ac:dyDescent="0.25">
      <c r="A13" s="114" t="s">
        <v>11</v>
      </c>
      <c r="B13" s="110" t="s">
        <v>210</v>
      </c>
      <c r="C13" s="111">
        <v>2589858</v>
      </c>
      <c r="D13" s="115">
        <v>2668032</v>
      </c>
    </row>
    <row r="14" spans="1:4" ht="13.2" x14ac:dyDescent="0.25">
      <c r="A14" s="112" t="s">
        <v>12</v>
      </c>
      <c r="B14" s="108" t="s">
        <v>150</v>
      </c>
      <c r="C14" s="109">
        <v>0</v>
      </c>
      <c r="D14" s="113">
        <v>0</v>
      </c>
    </row>
    <row r="15" spans="1:4" ht="13.2" x14ac:dyDescent="0.25">
      <c r="A15" s="112" t="s">
        <v>211</v>
      </c>
      <c r="B15" s="108" t="s">
        <v>151</v>
      </c>
      <c r="C15" s="109">
        <v>0</v>
      </c>
      <c r="D15" s="113">
        <v>0</v>
      </c>
    </row>
    <row r="16" spans="1:4" ht="26.4" x14ac:dyDescent="0.25">
      <c r="A16" s="112" t="s">
        <v>203</v>
      </c>
      <c r="B16" s="108" t="s">
        <v>212</v>
      </c>
      <c r="C16" s="109">
        <v>0</v>
      </c>
      <c r="D16" s="113">
        <v>0</v>
      </c>
    </row>
    <row r="17" spans="1:4" ht="13.2" x14ac:dyDescent="0.25">
      <c r="A17" s="112" t="s">
        <v>213</v>
      </c>
      <c r="B17" s="108" t="s">
        <v>152</v>
      </c>
      <c r="C17" s="109">
        <v>0</v>
      </c>
      <c r="D17" s="113">
        <v>0</v>
      </c>
    </row>
    <row r="18" spans="1:4" ht="13.2" x14ac:dyDescent="0.25">
      <c r="A18" s="112" t="s">
        <v>13</v>
      </c>
      <c r="B18" s="108" t="s">
        <v>153</v>
      </c>
      <c r="C18" s="109">
        <v>250000</v>
      </c>
      <c r="D18" s="113">
        <v>250000</v>
      </c>
    </row>
    <row r="19" spans="1:4" ht="13.2" x14ac:dyDescent="0.25">
      <c r="A19" s="112" t="s">
        <v>31</v>
      </c>
      <c r="B19" s="108" t="s">
        <v>154</v>
      </c>
      <c r="C19" s="109">
        <v>5107800</v>
      </c>
      <c r="D19" s="113">
        <v>4100100</v>
      </c>
    </row>
    <row r="20" spans="1:4" ht="13.2" x14ac:dyDescent="0.25">
      <c r="A20" s="112" t="s">
        <v>14</v>
      </c>
      <c r="B20" s="108" t="s">
        <v>205</v>
      </c>
      <c r="C20" s="109">
        <v>170000</v>
      </c>
      <c r="D20" s="113">
        <v>170000</v>
      </c>
    </row>
    <row r="21" spans="1:4" ht="13.2" x14ac:dyDescent="0.25">
      <c r="A21" s="112" t="s">
        <v>204</v>
      </c>
      <c r="B21" s="108" t="s">
        <v>214</v>
      </c>
      <c r="C21" s="109">
        <v>5527800</v>
      </c>
      <c r="D21" s="113">
        <v>4520100</v>
      </c>
    </row>
    <row r="22" spans="1:4" ht="13.2" x14ac:dyDescent="0.25">
      <c r="A22" s="112" t="s">
        <v>15</v>
      </c>
      <c r="B22" s="108" t="s">
        <v>155</v>
      </c>
      <c r="C22" s="109">
        <v>117600</v>
      </c>
      <c r="D22" s="113">
        <v>117600</v>
      </c>
    </row>
    <row r="23" spans="1:4" ht="13.2" x14ac:dyDescent="0.25">
      <c r="A23" s="112" t="s">
        <v>16</v>
      </c>
      <c r="B23" s="108" t="s">
        <v>156</v>
      </c>
      <c r="C23" s="109">
        <v>170000</v>
      </c>
      <c r="D23" s="113">
        <v>254150</v>
      </c>
    </row>
    <row r="24" spans="1:4" ht="13.2" x14ac:dyDescent="0.25">
      <c r="A24" s="112" t="s">
        <v>17</v>
      </c>
      <c r="B24" s="108" t="s">
        <v>215</v>
      </c>
      <c r="C24" s="109">
        <v>287600</v>
      </c>
      <c r="D24" s="113">
        <v>371750</v>
      </c>
    </row>
    <row r="25" spans="1:4" ht="13.2" x14ac:dyDescent="0.25">
      <c r="A25" s="112" t="s">
        <v>18</v>
      </c>
      <c r="B25" s="108" t="s">
        <v>157</v>
      </c>
      <c r="C25" s="109">
        <v>8114000</v>
      </c>
      <c r="D25" s="113">
        <v>10742860</v>
      </c>
    </row>
    <row r="26" spans="1:4" ht="13.2" x14ac:dyDescent="0.25">
      <c r="A26" s="112" t="s">
        <v>19</v>
      </c>
      <c r="B26" s="108" t="s">
        <v>159</v>
      </c>
      <c r="C26" s="109">
        <v>6973575</v>
      </c>
      <c r="D26" s="113">
        <v>6973575</v>
      </c>
    </row>
    <row r="27" spans="1:4" ht="13.2" x14ac:dyDescent="0.25">
      <c r="A27" s="112" t="s">
        <v>216</v>
      </c>
      <c r="B27" s="108" t="s">
        <v>160</v>
      </c>
      <c r="C27" s="109">
        <v>1000000</v>
      </c>
      <c r="D27" s="113">
        <v>686401</v>
      </c>
    </row>
    <row r="28" spans="1:4" ht="13.2" x14ac:dyDescent="0.25">
      <c r="A28" s="112" t="s">
        <v>21</v>
      </c>
      <c r="B28" s="108" t="s">
        <v>217</v>
      </c>
      <c r="C28" s="109">
        <v>5929000</v>
      </c>
      <c r="D28" s="113">
        <v>6185912</v>
      </c>
    </row>
    <row r="29" spans="1:4" ht="13.2" x14ac:dyDescent="0.25">
      <c r="A29" s="112" t="s">
        <v>22</v>
      </c>
      <c r="B29" s="108" t="s">
        <v>161</v>
      </c>
      <c r="C29" s="109">
        <v>0</v>
      </c>
      <c r="D29" s="113">
        <v>0</v>
      </c>
    </row>
    <row r="30" spans="1:4" ht="13.2" x14ac:dyDescent="0.25">
      <c r="A30" s="112" t="s">
        <v>23</v>
      </c>
      <c r="B30" s="108" t="s">
        <v>218</v>
      </c>
      <c r="C30" s="109">
        <v>22016575</v>
      </c>
      <c r="D30" s="113">
        <v>24588748</v>
      </c>
    </row>
    <row r="31" spans="1:4" ht="13.2" x14ac:dyDescent="0.25">
      <c r="A31" s="112" t="s">
        <v>219</v>
      </c>
      <c r="B31" s="108" t="s">
        <v>163</v>
      </c>
      <c r="C31" s="109">
        <v>8153231</v>
      </c>
      <c r="D31" s="113">
        <v>7463050</v>
      </c>
    </row>
    <row r="32" spans="1:4" ht="13.2" x14ac:dyDescent="0.25">
      <c r="A32" s="112" t="s">
        <v>162</v>
      </c>
      <c r="B32" s="108" t="s">
        <v>164</v>
      </c>
      <c r="C32" s="109">
        <v>1500000</v>
      </c>
      <c r="D32" s="113">
        <v>1500000</v>
      </c>
    </row>
    <row r="33" spans="1:4" ht="13.2" x14ac:dyDescent="0.25">
      <c r="A33" s="112" t="s">
        <v>220</v>
      </c>
      <c r="B33" s="108" t="s">
        <v>165</v>
      </c>
      <c r="C33" s="109">
        <v>4902640</v>
      </c>
      <c r="D33" s="113">
        <v>6483081</v>
      </c>
    </row>
    <row r="34" spans="1:4" ht="13.2" x14ac:dyDescent="0.25">
      <c r="A34" s="112" t="s">
        <v>24</v>
      </c>
      <c r="B34" s="108" t="s">
        <v>221</v>
      </c>
      <c r="C34" s="109">
        <v>14555871</v>
      </c>
      <c r="D34" s="113">
        <v>15446131</v>
      </c>
    </row>
    <row r="35" spans="1:4" ht="13.2" x14ac:dyDescent="0.25">
      <c r="A35" s="114" t="s">
        <v>25</v>
      </c>
      <c r="B35" s="110" t="s">
        <v>222</v>
      </c>
      <c r="C35" s="111">
        <v>42387846</v>
      </c>
      <c r="D35" s="115">
        <v>44926729</v>
      </c>
    </row>
    <row r="36" spans="1:4" ht="13.2" x14ac:dyDescent="0.25">
      <c r="A36" s="112" t="s">
        <v>223</v>
      </c>
      <c r="B36" s="108" t="s">
        <v>224</v>
      </c>
      <c r="C36" s="109">
        <v>1000000</v>
      </c>
      <c r="D36" s="113">
        <v>1000000</v>
      </c>
    </row>
    <row r="37" spans="1:4" ht="13.2" x14ac:dyDescent="0.25">
      <c r="A37" s="112" t="s">
        <v>225</v>
      </c>
      <c r="B37" s="108" t="s">
        <v>226</v>
      </c>
      <c r="C37" s="109">
        <v>0</v>
      </c>
      <c r="D37" s="113">
        <v>0</v>
      </c>
    </row>
    <row r="38" spans="1:4" ht="13.2" x14ac:dyDescent="0.25">
      <c r="A38" s="112" t="s">
        <v>227</v>
      </c>
      <c r="B38" s="108" t="s">
        <v>207</v>
      </c>
      <c r="C38" s="109">
        <v>0</v>
      </c>
      <c r="D38" s="113">
        <v>0</v>
      </c>
    </row>
    <row r="39" spans="1:4" ht="13.2" x14ac:dyDescent="0.25">
      <c r="A39" s="114" t="s">
        <v>206</v>
      </c>
      <c r="B39" s="110" t="s">
        <v>228</v>
      </c>
      <c r="C39" s="111">
        <v>1000000</v>
      </c>
      <c r="D39" s="115">
        <v>1000000</v>
      </c>
    </row>
    <row r="40" spans="1:4" ht="13.2" x14ac:dyDescent="0.25">
      <c r="A40" s="112" t="s">
        <v>166</v>
      </c>
      <c r="B40" s="108" t="s">
        <v>229</v>
      </c>
      <c r="C40" s="109">
        <v>0</v>
      </c>
      <c r="D40" s="113">
        <v>329338</v>
      </c>
    </row>
    <row r="41" spans="1:4" s="90" customFormat="1" ht="13.2" x14ac:dyDescent="0.25">
      <c r="A41" s="112" t="s">
        <v>167</v>
      </c>
      <c r="B41" s="108" t="s">
        <v>230</v>
      </c>
      <c r="C41" s="109">
        <v>0</v>
      </c>
      <c r="D41" s="113">
        <v>329338</v>
      </c>
    </row>
    <row r="42" spans="1:4" s="90" customFormat="1" ht="13.2" x14ac:dyDescent="0.25">
      <c r="A42" s="112" t="s">
        <v>231</v>
      </c>
      <c r="B42" s="108" t="s">
        <v>232</v>
      </c>
      <c r="C42" s="109">
        <v>120000</v>
      </c>
      <c r="D42" s="113">
        <v>366685</v>
      </c>
    </row>
    <row r="43" spans="1:4" ht="13.2" x14ac:dyDescent="0.25">
      <c r="A43" s="112" t="s">
        <v>233</v>
      </c>
      <c r="B43" s="108" t="s">
        <v>208</v>
      </c>
      <c r="C43" s="109">
        <v>0</v>
      </c>
      <c r="D43" s="113">
        <v>0</v>
      </c>
    </row>
    <row r="44" spans="1:4" ht="13.2" x14ac:dyDescent="0.25">
      <c r="A44" s="112" t="s">
        <v>192</v>
      </c>
      <c r="B44" s="108" t="s">
        <v>168</v>
      </c>
      <c r="C44" s="109">
        <v>0</v>
      </c>
      <c r="D44" s="113">
        <v>0</v>
      </c>
    </row>
    <row r="45" spans="1:4" ht="13.2" x14ac:dyDescent="0.25">
      <c r="A45" s="112" t="s">
        <v>234</v>
      </c>
      <c r="B45" s="108" t="s">
        <v>235</v>
      </c>
      <c r="C45" s="109">
        <v>1140000</v>
      </c>
      <c r="D45" s="113">
        <v>26140000</v>
      </c>
    </row>
    <row r="46" spans="1:4" ht="13.2" x14ac:dyDescent="0.25">
      <c r="A46" s="112" t="s">
        <v>169</v>
      </c>
      <c r="B46" s="108" t="s">
        <v>170</v>
      </c>
      <c r="C46" s="109">
        <v>0</v>
      </c>
      <c r="D46" s="113">
        <v>0</v>
      </c>
    </row>
    <row r="47" spans="1:4" ht="13.2" x14ac:dyDescent="0.25">
      <c r="A47" s="112" t="s">
        <v>236</v>
      </c>
      <c r="B47" s="108" t="s">
        <v>209</v>
      </c>
      <c r="C47" s="109">
        <v>0</v>
      </c>
      <c r="D47" s="113">
        <v>0</v>
      </c>
    </row>
    <row r="48" spans="1:4" ht="13.2" x14ac:dyDescent="0.25">
      <c r="A48" s="112" t="s">
        <v>196</v>
      </c>
      <c r="B48" s="108" t="s">
        <v>172</v>
      </c>
      <c r="C48" s="109">
        <v>10917054</v>
      </c>
      <c r="D48" s="113">
        <v>1174270</v>
      </c>
    </row>
    <row r="49" spans="1:4" ht="26.4" x14ac:dyDescent="0.25">
      <c r="A49" s="114" t="s">
        <v>237</v>
      </c>
      <c r="B49" s="110" t="s">
        <v>238</v>
      </c>
      <c r="C49" s="111">
        <v>12177054</v>
      </c>
      <c r="D49" s="115">
        <v>28010293</v>
      </c>
    </row>
    <row r="50" spans="1:4" ht="13.2" x14ac:dyDescent="0.25">
      <c r="A50" s="112" t="s">
        <v>171</v>
      </c>
      <c r="B50" s="108" t="s">
        <v>239</v>
      </c>
      <c r="C50" s="109">
        <v>29731231</v>
      </c>
      <c r="D50" s="113">
        <v>29731231</v>
      </c>
    </row>
    <row r="51" spans="1:4" ht="13.2" x14ac:dyDescent="0.25">
      <c r="A51" s="112" t="s">
        <v>174</v>
      </c>
      <c r="B51" s="108" t="s">
        <v>176</v>
      </c>
      <c r="C51" s="109">
        <v>800000</v>
      </c>
      <c r="D51" s="113">
        <v>1514549</v>
      </c>
    </row>
    <row r="52" spans="1:4" ht="13.2" x14ac:dyDescent="0.25">
      <c r="A52" s="112" t="s">
        <v>175</v>
      </c>
      <c r="B52" s="108" t="s">
        <v>177</v>
      </c>
      <c r="C52" s="109">
        <v>648000</v>
      </c>
      <c r="D52" s="113">
        <v>814050</v>
      </c>
    </row>
    <row r="53" spans="1:4" ht="13.2" x14ac:dyDescent="0.25">
      <c r="A53" s="114" t="s">
        <v>240</v>
      </c>
      <c r="B53" s="110" t="s">
        <v>241</v>
      </c>
      <c r="C53" s="111">
        <v>31179231</v>
      </c>
      <c r="D53" s="115">
        <v>32059830</v>
      </c>
    </row>
    <row r="54" spans="1:4" ht="13.2" x14ac:dyDescent="0.25">
      <c r="A54" s="112" t="s">
        <v>242</v>
      </c>
      <c r="B54" s="108" t="s">
        <v>178</v>
      </c>
      <c r="C54" s="109">
        <v>32752981</v>
      </c>
      <c r="D54" s="113">
        <v>26456233</v>
      </c>
    </row>
    <row r="55" spans="1:4" ht="13.2" x14ac:dyDescent="0.25">
      <c r="A55" s="112" t="s">
        <v>27</v>
      </c>
      <c r="B55" s="108" t="s">
        <v>179</v>
      </c>
      <c r="C55" s="109">
        <v>8843305</v>
      </c>
      <c r="D55" s="113">
        <v>0</v>
      </c>
    </row>
    <row r="56" spans="1:4" ht="13.2" x14ac:dyDescent="0.25">
      <c r="A56" s="114" t="s">
        <v>199</v>
      </c>
      <c r="B56" s="110" t="s">
        <v>243</v>
      </c>
      <c r="C56" s="111">
        <v>41596286</v>
      </c>
      <c r="D56" s="115">
        <v>26456233</v>
      </c>
    </row>
    <row r="57" spans="1:4" ht="13.8" thickBot="1" x14ac:dyDescent="0.3">
      <c r="A57" s="116" t="s">
        <v>244</v>
      </c>
      <c r="B57" s="117" t="s">
        <v>245</v>
      </c>
      <c r="C57" s="118">
        <v>144550275</v>
      </c>
      <c r="D57" s="119">
        <v>149049867</v>
      </c>
    </row>
    <row r="58" spans="1:4" ht="13.2" x14ac:dyDescent="0.25">
      <c r="A58" s="132"/>
      <c r="B58" s="133"/>
      <c r="C58" s="134"/>
      <c r="D58" s="134"/>
    </row>
    <row r="59" spans="1:4" ht="13.2" x14ac:dyDescent="0.25">
      <c r="A59" s="132"/>
      <c r="B59" s="133"/>
      <c r="C59" s="134"/>
      <c r="D59" s="134"/>
    </row>
    <row r="60" spans="1:4" ht="13.2" x14ac:dyDescent="0.25">
      <c r="A60" s="135"/>
      <c r="B60" s="136"/>
      <c r="C60" s="137"/>
      <c r="D60" s="137"/>
    </row>
    <row r="61" spans="1:4" ht="13.2" x14ac:dyDescent="0.25">
      <c r="A61" s="135"/>
      <c r="B61" s="136"/>
      <c r="C61" s="137"/>
      <c r="D61" s="137"/>
    </row>
    <row r="62" spans="1:4" ht="20.25" customHeight="1" x14ac:dyDescent="0.25">
      <c r="A62" s="94"/>
      <c r="B62" s="95"/>
      <c r="C62" s="96"/>
      <c r="D62" s="96"/>
    </row>
    <row r="63" spans="1:4" ht="13.2" x14ac:dyDescent="0.25">
      <c r="A63" s="94"/>
      <c r="B63" s="95"/>
      <c r="C63" s="96"/>
      <c r="D63" s="96"/>
    </row>
  </sheetData>
  <mergeCells count="1">
    <mergeCell ref="A1:D1"/>
  </mergeCells>
  <phoneticPr fontId="4" type="noConversion"/>
  <pageMargins left="0.45" right="0.52" top="0.63" bottom="0.55000000000000004" header="0.5" footer="0.5"/>
  <pageSetup scale="80" orientation="portrait" horizontalDpi="300" verticalDpi="300" r:id="rId1"/>
  <headerFooter alignWithMargins="0">
    <oddHeader>&amp;R1. melléklet a  2/2019( V.28.)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D48"/>
  <sheetViews>
    <sheetView view="pageLayout" workbookViewId="0">
      <selection activeCell="B35" sqref="B35"/>
    </sheetView>
  </sheetViews>
  <sheetFormatPr defaultRowHeight="12.6" x14ac:dyDescent="0.25"/>
  <cols>
    <col min="1" max="1" width="8.109375" customWidth="1"/>
    <col min="2" max="2" width="75.44140625" customWidth="1"/>
    <col min="3" max="3" width="14.6640625" customWidth="1"/>
    <col min="4" max="4" width="15" customWidth="1"/>
  </cols>
  <sheetData>
    <row r="1" spans="1:4" ht="34.5" customHeight="1" x14ac:dyDescent="0.25">
      <c r="A1" s="149" t="s">
        <v>41</v>
      </c>
      <c r="B1" s="150"/>
      <c r="C1" s="150"/>
      <c r="D1" s="150"/>
    </row>
    <row r="2" spans="1:4" ht="23.25" customHeight="1" thickBot="1" x14ac:dyDescent="0.3">
      <c r="A2" s="127"/>
      <c r="B2" s="128"/>
      <c r="C2" s="128"/>
      <c r="D2" s="128"/>
    </row>
    <row r="3" spans="1:4" ht="48" customHeight="1" thickBot="1" x14ac:dyDescent="0.3">
      <c r="A3" s="129"/>
      <c r="B3" s="131" t="s">
        <v>3</v>
      </c>
      <c r="C3" s="125" t="s">
        <v>44</v>
      </c>
      <c r="D3" s="126" t="s">
        <v>45</v>
      </c>
    </row>
    <row r="4" spans="1:4" ht="13.2" x14ac:dyDescent="0.25">
      <c r="A4" s="120" t="s">
        <v>0</v>
      </c>
      <c r="B4" s="121" t="s">
        <v>180</v>
      </c>
      <c r="C4" s="122">
        <v>15980415</v>
      </c>
      <c r="D4" s="123">
        <v>15996275</v>
      </c>
    </row>
    <row r="5" spans="1:4" ht="26.4" x14ac:dyDescent="0.25">
      <c r="A5" s="112" t="s">
        <v>1</v>
      </c>
      <c r="B5" s="108" t="s">
        <v>181</v>
      </c>
      <c r="C5" s="109">
        <v>10477060</v>
      </c>
      <c r="D5" s="113">
        <v>9843518</v>
      </c>
    </row>
    <row r="6" spans="1:4" ht="13.2" x14ac:dyDescent="0.25">
      <c r="A6" s="112" t="s">
        <v>2</v>
      </c>
      <c r="B6" s="108" t="s">
        <v>182</v>
      </c>
      <c r="C6" s="109">
        <v>1800000</v>
      </c>
      <c r="D6" s="113">
        <v>1800000</v>
      </c>
    </row>
    <row r="7" spans="1:4" ht="13.2" x14ac:dyDescent="0.25">
      <c r="A7" s="112" t="s">
        <v>28</v>
      </c>
      <c r="B7" s="108" t="s">
        <v>29</v>
      </c>
      <c r="C7" s="109">
        <v>0</v>
      </c>
      <c r="D7" s="113">
        <v>851111</v>
      </c>
    </row>
    <row r="8" spans="1:4" ht="13.2" x14ac:dyDescent="0.25">
      <c r="A8" s="112" t="s">
        <v>4</v>
      </c>
      <c r="B8" s="108" t="s">
        <v>183</v>
      </c>
      <c r="C8" s="109">
        <v>28257475</v>
      </c>
      <c r="D8" s="113">
        <v>28490904</v>
      </c>
    </row>
    <row r="9" spans="1:4" ht="13.2" x14ac:dyDescent="0.25">
      <c r="A9" s="112" t="s">
        <v>15</v>
      </c>
      <c r="B9" s="108" t="s">
        <v>184</v>
      </c>
      <c r="C9" s="109">
        <v>2522746</v>
      </c>
      <c r="D9" s="113">
        <v>2522746</v>
      </c>
    </row>
    <row r="10" spans="1:4" ht="13.2" x14ac:dyDescent="0.25">
      <c r="A10" s="112" t="s">
        <v>158</v>
      </c>
      <c r="B10" s="108" t="s">
        <v>185</v>
      </c>
      <c r="C10" s="109">
        <v>0</v>
      </c>
      <c r="D10" s="113">
        <v>0</v>
      </c>
    </row>
    <row r="11" spans="1:4" ht="13.2" x14ac:dyDescent="0.25">
      <c r="A11" s="112" t="s">
        <v>216</v>
      </c>
      <c r="B11" s="108" t="s">
        <v>246</v>
      </c>
      <c r="C11" s="109">
        <v>0</v>
      </c>
      <c r="D11" s="113">
        <v>0</v>
      </c>
    </row>
    <row r="12" spans="1:4" ht="13.2" x14ac:dyDescent="0.25">
      <c r="A12" s="114" t="s">
        <v>21</v>
      </c>
      <c r="B12" s="110" t="s">
        <v>186</v>
      </c>
      <c r="C12" s="111">
        <v>30780221</v>
      </c>
      <c r="D12" s="115">
        <v>31013650</v>
      </c>
    </row>
    <row r="13" spans="1:4" ht="13.2" x14ac:dyDescent="0.25">
      <c r="A13" s="112" t="s">
        <v>22</v>
      </c>
      <c r="B13" s="108" t="s">
        <v>247</v>
      </c>
      <c r="C13" s="109">
        <v>26456233</v>
      </c>
      <c r="D13" s="113">
        <v>26456233</v>
      </c>
    </row>
    <row r="14" spans="1:4" ht="13.2" x14ac:dyDescent="0.25">
      <c r="A14" s="112" t="s">
        <v>248</v>
      </c>
      <c r="B14" s="108" t="s">
        <v>249</v>
      </c>
      <c r="C14" s="109">
        <v>26456233</v>
      </c>
      <c r="D14" s="113">
        <v>26456233</v>
      </c>
    </row>
    <row r="15" spans="1:4" ht="13.2" x14ac:dyDescent="0.25">
      <c r="A15" s="112" t="s">
        <v>187</v>
      </c>
      <c r="B15" s="108" t="s">
        <v>250</v>
      </c>
      <c r="C15" s="109">
        <v>18319000</v>
      </c>
      <c r="D15" s="113">
        <v>20072880</v>
      </c>
    </row>
    <row r="16" spans="1:4" ht="13.2" x14ac:dyDescent="0.25">
      <c r="A16" s="112" t="s">
        <v>188</v>
      </c>
      <c r="B16" s="108" t="s">
        <v>189</v>
      </c>
      <c r="C16" s="109">
        <v>0</v>
      </c>
      <c r="D16" s="113">
        <v>0</v>
      </c>
    </row>
    <row r="17" spans="1:4" ht="13.2" x14ac:dyDescent="0.25">
      <c r="A17" s="112" t="s">
        <v>251</v>
      </c>
      <c r="B17" s="108" t="s">
        <v>190</v>
      </c>
      <c r="C17" s="109">
        <v>0</v>
      </c>
      <c r="D17" s="113">
        <v>0</v>
      </c>
    </row>
    <row r="18" spans="1:4" ht="13.2" x14ac:dyDescent="0.25">
      <c r="A18" s="112" t="s">
        <v>252</v>
      </c>
      <c r="B18" s="108" t="s">
        <v>253</v>
      </c>
      <c r="C18" s="109">
        <v>29000000</v>
      </c>
      <c r="D18" s="113">
        <v>31163140</v>
      </c>
    </row>
    <row r="19" spans="1:4" ht="13.2" x14ac:dyDescent="0.25">
      <c r="A19" s="112" t="s">
        <v>254</v>
      </c>
      <c r="B19" s="108" t="s">
        <v>255</v>
      </c>
      <c r="C19" s="109">
        <v>0</v>
      </c>
      <c r="D19" s="113">
        <v>0</v>
      </c>
    </row>
    <row r="20" spans="1:4" ht="13.2" x14ac:dyDescent="0.25">
      <c r="A20" s="112" t="s">
        <v>256</v>
      </c>
      <c r="B20" s="108" t="s">
        <v>257</v>
      </c>
      <c r="C20" s="109">
        <v>3915000</v>
      </c>
      <c r="D20" s="113">
        <v>3915000</v>
      </c>
    </row>
    <row r="21" spans="1:4" ht="13.2" x14ac:dyDescent="0.25">
      <c r="A21" s="112" t="s">
        <v>258</v>
      </c>
      <c r="B21" s="108" t="s">
        <v>191</v>
      </c>
      <c r="C21" s="109">
        <v>0</v>
      </c>
      <c r="D21" s="113">
        <v>0</v>
      </c>
    </row>
    <row r="22" spans="1:4" s="91" customFormat="1" ht="13.2" x14ac:dyDescent="0.25">
      <c r="A22" s="112" t="s">
        <v>259</v>
      </c>
      <c r="B22" s="108" t="s">
        <v>260</v>
      </c>
      <c r="C22" s="109">
        <v>15870000</v>
      </c>
      <c r="D22" s="113">
        <v>15870000</v>
      </c>
    </row>
    <row r="23" spans="1:4" ht="13.2" x14ac:dyDescent="0.25">
      <c r="A23" s="112" t="s">
        <v>261</v>
      </c>
      <c r="B23" s="108" t="s">
        <v>193</v>
      </c>
      <c r="C23" s="109">
        <v>0</v>
      </c>
      <c r="D23" s="113">
        <v>0</v>
      </c>
    </row>
    <row r="24" spans="1:4" ht="13.2" x14ac:dyDescent="0.25">
      <c r="A24" s="112" t="s">
        <v>262</v>
      </c>
      <c r="B24" s="108" t="s">
        <v>263</v>
      </c>
      <c r="C24" s="109">
        <v>48785000</v>
      </c>
      <c r="D24" s="113">
        <v>50948140</v>
      </c>
    </row>
    <row r="25" spans="1:4" ht="13.2" x14ac:dyDescent="0.25">
      <c r="A25" s="114" t="s">
        <v>194</v>
      </c>
      <c r="B25" s="110" t="s">
        <v>264</v>
      </c>
      <c r="C25" s="111">
        <v>500000</v>
      </c>
      <c r="D25" s="115">
        <v>500000</v>
      </c>
    </row>
    <row r="26" spans="1:4" ht="13.2" x14ac:dyDescent="0.25">
      <c r="A26" s="112" t="s">
        <v>265</v>
      </c>
      <c r="B26" s="108" t="s">
        <v>195</v>
      </c>
      <c r="C26" s="109">
        <v>0</v>
      </c>
      <c r="D26" s="113">
        <v>0</v>
      </c>
    </row>
    <row r="27" spans="1:4" ht="13.2" x14ac:dyDescent="0.25">
      <c r="A27" s="112" t="s">
        <v>266</v>
      </c>
      <c r="B27" s="108" t="s">
        <v>267</v>
      </c>
      <c r="C27" s="109">
        <v>67604000</v>
      </c>
      <c r="D27" s="113">
        <v>71521020</v>
      </c>
    </row>
    <row r="28" spans="1:4" ht="13.2" x14ac:dyDescent="0.25">
      <c r="A28" s="112" t="s">
        <v>173</v>
      </c>
      <c r="B28" s="108" t="s">
        <v>268</v>
      </c>
      <c r="C28" s="109">
        <v>84000</v>
      </c>
      <c r="D28" s="113">
        <v>84000</v>
      </c>
    </row>
    <row r="29" spans="1:4" ht="13.2" x14ac:dyDescent="0.25">
      <c r="A29" s="112" t="s">
        <v>174</v>
      </c>
      <c r="B29" s="108" t="s">
        <v>269</v>
      </c>
      <c r="C29" s="109">
        <v>11514000</v>
      </c>
      <c r="D29" s="113">
        <v>11514000</v>
      </c>
    </row>
    <row r="30" spans="1:4" ht="13.2" x14ac:dyDescent="0.25">
      <c r="A30" s="112" t="s">
        <v>26</v>
      </c>
      <c r="B30" s="108" t="s">
        <v>197</v>
      </c>
      <c r="C30" s="109">
        <v>5555550</v>
      </c>
      <c r="D30" s="113">
        <v>5555550</v>
      </c>
    </row>
    <row r="31" spans="1:4" ht="13.2" x14ac:dyDescent="0.25">
      <c r="A31" s="112" t="s">
        <v>27</v>
      </c>
      <c r="B31" s="108" t="s">
        <v>198</v>
      </c>
      <c r="C31" s="109">
        <v>1499999</v>
      </c>
      <c r="D31" s="113">
        <v>1499999</v>
      </c>
    </row>
    <row r="32" spans="1:4" ht="13.2" x14ac:dyDescent="0.25">
      <c r="A32" s="112" t="s">
        <v>199</v>
      </c>
      <c r="B32" s="108" t="s">
        <v>270</v>
      </c>
      <c r="C32" s="109">
        <v>2176571</v>
      </c>
      <c r="D32" s="113">
        <v>2176571</v>
      </c>
    </row>
    <row r="33" spans="1:4" ht="13.2" x14ac:dyDescent="0.25">
      <c r="A33" s="112" t="s">
        <v>271</v>
      </c>
      <c r="B33" s="108" t="s">
        <v>272</v>
      </c>
      <c r="C33" s="109">
        <v>10000</v>
      </c>
      <c r="D33" s="113">
        <v>10000</v>
      </c>
    </row>
    <row r="34" spans="1:4" ht="13.2" x14ac:dyDescent="0.25">
      <c r="A34" s="112" t="s">
        <v>273</v>
      </c>
      <c r="B34" s="108" t="s">
        <v>274</v>
      </c>
      <c r="C34" s="109">
        <v>10000</v>
      </c>
      <c r="D34" s="113">
        <v>10000</v>
      </c>
    </row>
    <row r="35" spans="1:4" ht="13.2" x14ac:dyDescent="0.25">
      <c r="A35" s="112" t="s">
        <v>275</v>
      </c>
      <c r="B35" s="108" t="s">
        <v>276</v>
      </c>
      <c r="C35" s="109">
        <v>0</v>
      </c>
      <c r="D35" s="113">
        <v>0</v>
      </c>
    </row>
    <row r="36" spans="1:4" ht="13.2" x14ac:dyDescent="0.25">
      <c r="A36" s="112" t="s">
        <v>277</v>
      </c>
      <c r="B36" s="108" t="s">
        <v>278</v>
      </c>
      <c r="C36" s="109">
        <v>20840120</v>
      </c>
      <c r="D36" s="113">
        <v>20840120</v>
      </c>
    </row>
    <row r="37" spans="1:4" ht="13.2" x14ac:dyDescent="0.25">
      <c r="A37" s="114" t="s">
        <v>279</v>
      </c>
      <c r="B37" s="110" t="s">
        <v>280</v>
      </c>
      <c r="C37" s="111">
        <v>0</v>
      </c>
      <c r="D37" s="115">
        <v>0</v>
      </c>
    </row>
    <row r="38" spans="1:4" ht="13.2" x14ac:dyDescent="0.25">
      <c r="A38" s="112" t="s">
        <v>281</v>
      </c>
      <c r="B38" s="108" t="s">
        <v>282</v>
      </c>
      <c r="C38" s="109">
        <v>0</v>
      </c>
      <c r="D38" s="113">
        <v>0</v>
      </c>
    </row>
    <row r="39" spans="1:4" ht="13.2" x14ac:dyDescent="0.25">
      <c r="A39" s="114" t="s">
        <v>200</v>
      </c>
      <c r="B39" s="110" t="s">
        <v>283</v>
      </c>
      <c r="C39" s="111">
        <v>0</v>
      </c>
      <c r="D39" s="115">
        <v>0</v>
      </c>
    </row>
    <row r="40" spans="1:4" ht="13.8" thickBot="1" x14ac:dyDescent="0.3">
      <c r="A40" s="116" t="s">
        <v>284</v>
      </c>
      <c r="B40" s="117" t="s">
        <v>285</v>
      </c>
      <c r="C40" s="118">
        <v>145680574</v>
      </c>
      <c r="D40" s="119">
        <v>149831023</v>
      </c>
    </row>
    <row r="41" spans="1:4" ht="13.2" x14ac:dyDescent="0.25">
      <c r="A41" s="135"/>
      <c r="B41" s="136"/>
      <c r="C41" s="137"/>
      <c r="D41" s="137"/>
    </row>
    <row r="42" spans="1:4" ht="13.2" x14ac:dyDescent="0.25">
      <c r="A42" s="135"/>
      <c r="B42" s="136"/>
      <c r="C42" s="137"/>
      <c r="D42" s="137"/>
    </row>
    <row r="43" spans="1:4" ht="13.2" x14ac:dyDescent="0.25">
      <c r="A43" s="97"/>
      <c r="B43" s="98"/>
      <c r="C43" s="99"/>
      <c r="D43" s="99"/>
    </row>
    <row r="44" spans="1:4" ht="13.2" x14ac:dyDescent="0.25">
      <c r="A44" s="100"/>
      <c r="B44" s="101"/>
      <c r="C44" s="102"/>
      <c r="D44" s="102"/>
    </row>
    <row r="45" spans="1:4" ht="13.2" x14ac:dyDescent="0.25">
      <c r="A45" s="97"/>
      <c r="B45" s="98"/>
      <c r="C45" s="99"/>
      <c r="D45" s="99"/>
    </row>
    <row r="46" spans="1:4" ht="13.2" x14ac:dyDescent="0.25">
      <c r="A46" s="97"/>
      <c r="B46" s="98"/>
      <c r="C46" s="99"/>
      <c r="D46" s="99"/>
    </row>
    <row r="47" spans="1:4" ht="13.2" x14ac:dyDescent="0.25">
      <c r="A47" s="100"/>
      <c r="B47" s="101"/>
      <c r="C47" s="102"/>
      <c r="D47" s="102"/>
    </row>
    <row r="48" spans="1:4" ht="13.2" x14ac:dyDescent="0.25">
      <c r="A48" s="100"/>
      <c r="B48" s="101"/>
      <c r="C48" s="102"/>
      <c r="D48" s="102"/>
    </row>
  </sheetData>
  <mergeCells count="1">
    <mergeCell ref="A1:D1"/>
  </mergeCells>
  <phoneticPr fontId="4" type="noConversion"/>
  <pageMargins left="0.49" right="0.57999999999999996" top="1" bottom="1" header="0.5" footer="0.5"/>
  <pageSetup scale="80" orientation="portrait" horizontalDpi="300" verticalDpi="300" r:id="rId1"/>
  <headerFooter alignWithMargins="0">
    <oddHeader>&amp;R2. melléklet a 2/2019.(V.28.)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D7"/>
  <sheetViews>
    <sheetView view="pageLayout" workbookViewId="0">
      <selection sqref="A1:D1"/>
    </sheetView>
  </sheetViews>
  <sheetFormatPr defaultRowHeight="12.6" x14ac:dyDescent="0.25"/>
  <cols>
    <col min="1" max="1" width="8.109375" customWidth="1"/>
    <col min="2" max="2" width="73.88671875" customWidth="1"/>
    <col min="3" max="3" width="14.44140625" customWidth="1"/>
    <col min="4" max="4" width="13.5546875" customWidth="1"/>
  </cols>
  <sheetData>
    <row r="1" spans="1:4" ht="44.25" customHeight="1" thickBot="1" x14ac:dyDescent="0.3">
      <c r="A1" s="151" t="s">
        <v>42</v>
      </c>
      <c r="B1" s="152"/>
      <c r="C1" s="152"/>
      <c r="D1" s="152"/>
    </row>
    <row r="2" spans="1:4" ht="48" customHeight="1" thickBot="1" x14ac:dyDescent="0.3">
      <c r="A2" s="141"/>
      <c r="B2" s="138" t="s">
        <v>3</v>
      </c>
      <c r="C2" s="139" t="s">
        <v>44</v>
      </c>
      <c r="D2" s="140" t="s">
        <v>45</v>
      </c>
    </row>
    <row r="3" spans="1:4" ht="21.6" customHeight="1" x14ac:dyDescent="0.25">
      <c r="A3" s="142" t="s">
        <v>11</v>
      </c>
      <c r="B3" s="143" t="s">
        <v>30</v>
      </c>
      <c r="C3" s="144">
        <v>1130299</v>
      </c>
      <c r="D3" s="145">
        <v>1130299</v>
      </c>
    </row>
    <row r="4" spans="1:4" ht="21.6" customHeight="1" x14ac:dyDescent="0.25">
      <c r="A4" s="112" t="s">
        <v>31</v>
      </c>
      <c r="B4" s="108" t="s">
        <v>32</v>
      </c>
      <c r="C4" s="109">
        <v>1130299</v>
      </c>
      <c r="D4" s="113">
        <v>1130299</v>
      </c>
    </row>
    <row r="5" spans="1:4" ht="21.6" customHeight="1" thickBot="1" x14ac:dyDescent="0.3">
      <c r="A5" s="116" t="s">
        <v>20</v>
      </c>
      <c r="B5" s="117" t="s">
        <v>33</v>
      </c>
      <c r="C5" s="118">
        <v>1130299</v>
      </c>
      <c r="D5" s="119">
        <v>1130299</v>
      </c>
    </row>
    <row r="6" spans="1:4" ht="13.2" x14ac:dyDescent="0.25">
      <c r="A6" s="103"/>
      <c r="B6" s="104"/>
      <c r="C6" s="105"/>
      <c r="D6" s="105"/>
    </row>
    <row r="7" spans="1:4" ht="13.2" x14ac:dyDescent="0.25">
      <c r="A7" s="94"/>
      <c r="B7" s="95"/>
      <c r="C7" s="96"/>
      <c r="D7" s="96"/>
    </row>
  </sheetData>
  <mergeCells count="1">
    <mergeCell ref="A1:D1"/>
  </mergeCells>
  <phoneticPr fontId="4" type="noConversion"/>
  <pageMargins left="0.75" right="0.75" top="1" bottom="1" header="0.5" footer="0.5"/>
  <pageSetup scale="80" orientation="portrait" horizontalDpi="300" verticalDpi="300" r:id="rId1"/>
  <headerFooter alignWithMargins="0">
    <oddHeader>&amp;R3. melléklet a 2/2019.(V.28.)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D7"/>
  <sheetViews>
    <sheetView view="pageLayout" workbookViewId="0">
      <selection activeCell="D7" sqref="D7"/>
    </sheetView>
  </sheetViews>
  <sheetFormatPr defaultRowHeight="12.6" x14ac:dyDescent="0.25"/>
  <cols>
    <col min="1" max="1" width="8.109375" customWidth="1"/>
    <col min="2" max="2" width="52" customWidth="1"/>
    <col min="3" max="3" width="15.88671875" customWidth="1"/>
    <col min="4" max="4" width="14.88671875" customWidth="1"/>
  </cols>
  <sheetData>
    <row r="1" spans="1:4" ht="36.75" customHeight="1" thickBot="1" x14ac:dyDescent="0.3">
      <c r="A1" s="147" t="s">
        <v>43</v>
      </c>
      <c r="B1" s="148"/>
      <c r="C1" s="148"/>
      <c r="D1" s="148"/>
    </row>
    <row r="2" spans="1:4" ht="44.25" customHeight="1" thickBot="1" x14ac:dyDescent="0.3">
      <c r="A2" s="130"/>
      <c r="B2" s="131" t="s">
        <v>3</v>
      </c>
      <c r="C2" s="125" t="s">
        <v>44</v>
      </c>
      <c r="D2" s="126" t="s">
        <v>45</v>
      </c>
    </row>
    <row r="3" spans="1:4" ht="21.6" customHeight="1" x14ac:dyDescent="0.25">
      <c r="A3" s="120" t="s">
        <v>286</v>
      </c>
      <c r="B3" s="121" t="s">
        <v>34</v>
      </c>
      <c r="C3" s="122">
        <v>0</v>
      </c>
      <c r="D3" s="123">
        <v>349143</v>
      </c>
    </row>
    <row r="4" spans="1:4" ht="21.6" customHeight="1" x14ac:dyDescent="0.25">
      <c r="A4" s="112" t="s">
        <v>35</v>
      </c>
      <c r="B4" s="108" t="s">
        <v>36</v>
      </c>
      <c r="C4" s="109">
        <v>0</v>
      </c>
      <c r="D4" s="123">
        <v>349143</v>
      </c>
    </row>
    <row r="5" spans="1:4" ht="21.6" customHeight="1" x14ac:dyDescent="0.25">
      <c r="A5" s="112" t="s">
        <v>6</v>
      </c>
      <c r="B5" s="108" t="s">
        <v>201</v>
      </c>
      <c r="C5" s="109">
        <v>0</v>
      </c>
      <c r="D5" s="123">
        <v>349143</v>
      </c>
    </row>
    <row r="6" spans="1:4" ht="21.6" customHeight="1" x14ac:dyDescent="0.25">
      <c r="A6" s="112" t="s">
        <v>37</v>
      </c>
      <c r="B6" s="108" t="s">
        <v>38</v>
      </c>
      <c r="C6" s="109">
        <v>0</v>
      </c>
      <c r="D6" s="123">
        <v>349143</v>
      </c>
    </row>
    <row r="7" spans="1:4" ht="21.6" customHeight="1" thickBot="1" x14ac:dyDescent="0.3">
      <c r="A7" s="116" t="s">
        <v>15</v>
      </c>
      <c r="B7" s="117" t="s">
        <v>39</v>
      </c>
      <c r="C7" s="118">
        <v>0</v>
      </c>
      <c r="D7" s="146">
        <v>349143</v>
      </c>
    </row>
  </sheetData>
  <mergeCells count="1">
    <mergeCell ref="A1:D1"/>
  </mergeCells>
  <phoneticPr fontId="4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 a 2/2019.(V.28.)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view="pageLayout" zoomScaleNormal="100" workbookViewId="0">
      <selection activeCell="B14" sqref="B14"/>
    </sheetView>
  </sheetViews>
  <sheetFormatPr defaultRowHeight="12.6" x14ac:dyDescent="0.25"/>
  <cols>
    <col min="2" max="2" width="50.5546875" customWidth="1"/>
    <col min="3" max="3" width="16.109375" customWidth="1"/>
    <col min="4" max="4" width="39.109375" bestFit="1" customWidth="1"/>
    <col min="5" max="5" width="17" bestFit="1" customWidth="1"/>
  </cols>
  <sheetData>
    <row r="2" spans="1:5" ht="32.25" customHeight="1" thickBot="1" x14ac:dyDescent="0.35">
      <c r="A2" s="1"/>
      <c r="B2" s="153"/>
      <c r="C2" s="153"/>
      <c r="D2" s="153"/>
      <c r="E2" s="153"/>
    </row>
    <row r="3" spans="1:5" ht="15" customHeight="1" thickBot="1" x14ac:dyDescent="0.3">
      <c r="A3" s="2"/>
      <c r="B3" s="3" t="s">
        <v>46</v>
      </c>
      <c r="C3" s="4"/>
      <c r="D3" s="154" t="s">
        <v>47</v>
      </c>
      <c r="E3" s="155"/>
    </row>
    <row r="4" spans="1:5" ht="24.75" customHeight="1" thickBot="1" x14ac:dyDescent="0.3">
      <c r="A4" s="5"/>
      <c r="B4" s="6" t="s">
        <v>3</v>
      </c>
      <c r="C4" s="7" t="s">
        <v>287</v>
      </c>
      <c r="D4" s="8" t="s">
        <v>3</v>
      </c>
      <c r="E4" s="7" t="s">
        <v>287</v>
      </c>
    </row>
    <row r="5" spans="1:5" ht="15" customHeight="1" thickBot="1" x14ac:dyDescent="0.3">
      <c r="A5" s="12">
        <v>1</v>
      </c>
      <c r="B5" s="10">
        <v>2</v>
      </c>
      <c r="C5" s="11">
        <v>3</v>
      </c>
      <c r="D5" s="12">
        <v>4</v>
      </c>
      <c r="E5" s="11">
        <v>5</v>
      </c>
    </row>
    <row r="6" spans="1:5" ht="14.1" customHeight="1" x14ac:dyDescent="0.25">
      <c r="A6" s="13" t="s">
        <v>48</v>
      </c>
      <c r="B6" s="14" t="s">
        <v>49</v>
      </c>
      <c r="C6" s="15">
        <v>20840120</v>
      </c>
      <c r="D6" s="16" t="s">
        <v>50</v>
      </c>
      <c r="E6" s="17">
        <v>13928750</v>
      </c>
    </row>
    <row r="7" spans="1:5" ht="14.1" customHeight="1" x14ac:dyDescent="0.25">
      <c r="A7" s="18" t="s">
        <v>51</v>
      </c>
      <c r="B7" s="19" t="s">
        <v>52</v>
      </c>
      <c r="C7" s="20"/>
      <c r="D7" s="19" t="s">
        <v>53</v>
      </c>
      <c r="E7" s="21">
        <v>2668032</v>
      </c>
    </row>
    <row r="8" spans="1:5" ht="14.1" customHeight="1" x14ac:dyDescent="0.25">
      <c r="A8" s="18" t="s">
        <v>54</v>
      </c>
      <c r="B8" s="19" t="s">
        <v>55</v>
      </c>
      <c r="C8" s="22">
        <v>71521020</v>
      </c>
      <c r="D8" s="19" t="s">
        <v>56</v>
      </c>
      <c r="E8" s="23">
        <v>44926729</v>
      </c>
    </row>
    <row r="9" spans="1:5" ht="14.1" customHeight="1" x14ac:dyDescent="0.25">
      <c r="A9" s="18" t="s">
        <v>57</v>
      </c>
      <c r="B9" s="24" t="s">
        <v>58</v>
      </c>
      <c r="C9" s="22">
        <v>28490904</v>
      </c>
      <c r="D9" s="19" t="s">
        <v>59</v>
      </c>
      <c r="E9" s="23">
        <v>26511023</v>
      </c>
    </row>
    <row r="10" spans="1:5" ht="14.1" customHeight="1" x14ac:dyDescent="0.25">
      <c r="A10" s="18" t="s">
        <v>60</v>
      </c>
      <c r="B10" s="19" t="s">
        <v>61</v>
      </c>
      <c r="C10" s="22">
        <v>2522746</v>
      </c>
      <c r="D10" s="19" t="s">
        <v>62</v>
      </c>
      <c r="E10" s="23"/>
    </row>
    <row r="11" spans="1:5" ht="14.1" customHeight="1" x14ac:dyDescent="0.25">
      <c r="A11" s="18" t="s">
        <v>63</v>
      </c>
      <c r="B11" s="19" t="s">
        <v>64</v>
      </c>
      <c r="C11" s="22"/>
      <c r="D11" s="19" t="s">
        <v>65</v>
      </c>
      <c r="E11" s="22">
        <v>914000</v>
      </c>
    </row>
    <row r="12" spans="1:5" ht="14.1" customHeight="1" x14ac:dyDescent="0.25">
      <c r="A12" s="18" t="s">
        <v>66</v>
      </c>
      <c r="B12" s="19" t="s">
        <v>67</v>
      </c>
      <c r="C12" s="22"/>
      <c r="D12" s="19"/>
      <c r="E12" s="22"/>
    </row>
    <row r="13" spans="1:5" ht="14.1" customHeight="1" x14ac:dyDescent="0.25">
      <c r="A13" s="18" t="s">
        <v>68</v>
      </c>
      <c r="B13" s="19" t="s">
        <v>69</v>
      </c>
      <c r="C13" s="22"/>
      <c r="D13" s="19"/>
      <c r="E13" s="22"/>
    </row>
    <row r="14" spans="1:5" ht="14.1" customHeight="1" x14ac:dyDescent="0.25">
      <c r="A14" s="18" t="s">
        <v>70</v>
      </c>
      <c r="B14" s="25"/>
      <c r="C14" s="22"/>
      <c r="D14" s="19"/>
      <c r="E14" s="22"/>
    </row>
    <row r="15" spans="1:5" ht="14.1" customHeight="1" thickBot="1" x14ac:dyDescent="0.3">
      <c r="A15" s="26" t="s">
        <v>71</v>
      </c>
      <c r="B15" s="27"/>
      <c r="C15" s="28"/>
      <c r="D15" s="19"/>
      <c r="E15" s="29"/>
    </row>
    <row r="16" spans="1:5" ht="14.1" customHeight="1" thickBot="1" x14ac:dyDescent="0.3">
      <c r="A16" s="30" t="s">
        <v>72</v>
      </c>
      <c r="B16" s="31" t="s">
        <v>73</v>
      </c>
      <c r="C16" s="32">
        <f>SUM(C6:C15)</f>
        <v>123374790</v>
      </c>
      <c r="D16" s="33" t="s">
        <v>74</v>
      </c>
      <c r="E16" s="32">
        <f>SUM(E6:E15)</f>
        <v>88948534</v>
      </c>
    </row>
    <row r="17" spans="1:5" ht="14.1" customHeight="1" x14ac:dyDescent="0.25">
      <c r="A17" s="13" t="s">
        <v>75</v>
      </c>
      <c r="B17" s="34" t="s">
        <v>76</v>
      </c>
      <c r="C17" s="35"/>
      <c r="D17" s="36" t="s">
        <v>77</v>
      </c>
      <c r="E17" s="37"/>
    </row>
    <row r="18" spans="1:5" ht="14.1" customHeight="1" x14ac:dyDescent="0.25">
      <c r="A18" s="18" t="s">
        <v>78</v>
      </c>
      <c r="B18" s="38" t="s">
        <v>79</v>
      </c>
      <c r="C18" s="39"/>
      <c r="D18" s="36" t="s">
        <v>80</v>
      </c>
      <c r="E18" s="40"/>
    </row>
    <row r="19" spans="1:5" ht="14.1" customHeight="1" x14ac:dyDescent="0.25">
      <c r="A19" s="18" t="s">
        <v>81</v>
      </c>
      <c r="B19" s="41" t="s">
        <v>82</v>
      </c>
      <c r="C19" s="40"/>
      <c r="D19" s="36" t="s">
        <v>83</v>
      </c>
      <c r="E19" s="40"/>
    </row>
    <row r="20" spans="1:5" ht="14.1" customHeight="1" x14ac:dyDescent="0.25">
      <c r="A20" s="18" t="s">
        <v>84</v>
      </c>
      <c r="B20" s="41" t="s">
        <v>85</v>
      </c>
      <c r="C20" s="40"/>
      <c r="D20" s="36" t="s">
        <v>86</v>
      </c>
      <c r="E20" s="40"/>
    </row>
    <row r="21" spans="1:5" ht="14.1" customHeight="1" x14ac:dyDescent="0.25">
      <c r="A21" s="18" t="s">
        <v>87</v>
      </c>
      <c r="B21" s="41" t="s">
        <v>88</v>
      </c>
      <c r="C21" s="40"/>
      <c r="D21" s="42" t="s">
        <v>89</v>
      </c>
      <c r="E21" s="40"/>
    </row>
    <row r="22" spans="1:5" ht="14.1" customHeight="1" x14ac:dyDescent="0.25">
      <c r="A22" s="18" t="s">
        <v>90</v>
      </c>
      <c r="B22" s="41" t="s">
        <v>91</v>
      </c>
      <c r="C22" s="40"/>
      <c r="D22" s="36" t="s">
        <v>92</v>
      </c>
      <c r="E22" s="40"/>
    </row>
    <row r="23" spans="1:5" ht="14.1" customHeight="1" x14ac:dyDescent="0.25">
      <c r="A23" s="18" t="s">
        <v>93</v>
      </c>
      <c r="B23" s="43" t="s">
        <v>94</v>
      </c>
      <c r="C23" s="37"/>
      <c r="D23" s="44" t="s">
        <v>95</v>
      </c>
      <c r="E23" s="37"/>
    </row>
    <row r="24" spans="1:5" ht="14.1" customHeight="1" x14ac:dyDescent="0.25">
      <c r="A24" s="18" t="s">
        <v>96</v>
      </c>
      <c r="B24" s="41" t="s">
        <v>97</v>
      </c>
      <c r="C24" s="40"/>
      <c r="D24" s="45" t="s">
        <v>98</v>
      </c>
      <c r="E24" s="40"/>
    </row>
    <row r="25" spans="1:5" ht="14.1" customHeight="1" x14ac:dyDescent="0.25">
      <c r="A25" s="18" t="s">
        <v>99</v>
      </c>
      <c r="B25" s="16"/>
      <c r="C25" s="46"/>
      <c r="D25" s="44" t="s">
        <v>100</v>
      </c>
      <c r="E25" s="46">
        <v>1130299</v>
      </c>
    </row>
    <row r="26" spans="1:5" ht="14.1" customHeight="1" thickBot="1" x14ac:dyDescent="0.3">
      <c r="A26" s="26" t="s">
        <v>101</v>
      </c>
      <c r="B26" s="47"/>
      <c r="C26" s="48"/>
      <c r="D26" s="49" t="s">
        <v>102</v>
      </c>
      <c r="E26" s="48"/>
    </row>
    <row r="27" spans="1:5" ht="14.1" customHeight="1" thickBot="1" x14ac:dyDescent="0.3">
      <c r="A27" s="50" t="s">
        <v>103</v>
      </c>
      <c r="B27" s="31" t="s">
        <v>104</v>
      </c>
      <c r="C27" s="32">
        <f>SUM(C17:C26)</f>
        <v>0</v>
      </c>
      <c r="D27" s="51" t="s">
        <v>105</v>
      </c>
      <c r="E27" s="32">
        <f>SUM(E25:E26)</f>
        <v>1130299</v>
      </c>
    </row>
    <row r="28" spans="1:5" ht="14.1" customHeight="1" thickBot="1" x14ac:dyDescent="0.3">
      <c r="A28" s="30" t="s">
        <v>106</v>
      </c>
      <c r="B28" s="52" t="s">
        <v>107</v>
      </c>
      <c r="C28" s="32">
        <f>SUM(C27,C16)</f>
        <v>123374790</v>
      </c>
      <c r="D28" s="53" t="s">
        <v>108</v>
      </c>
      <c r="E28" s="32">
        <v>141961946</v>
      </c>
    </row>
    <row r="29" spans="1:5" ht="14.1" customHeight="1" thickBot="1" x14ac:dyDescent="0.3">
      <c r="A29" s="54"/>
      <c r="B29" s="55" t="s">
        <v>109</v>
      </c>
      <c r="C29" s="56"/>
      <c r="D29" s="57" t="s">
        <v>110</v>
      </c>
      <c r="E29" s="56">
        <v>14708071</v>
      </c>
    </row>
  </sheetData>
  <mergeCells count="2">
    <mergeCell ref="B2:E2"/>
    <mergeCell ref="D3:E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&amp;R5. melléklet a 2/2019 (V.28.)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view="pageLayout" zoomScaleNormal="100" workbookViewId="0">
      <selection activeCell="A2" sqref="A2:E2"/>
    </sheetView>
  </sheetViews>
  <sheetFormatPr defaultRowHeight="12.6" x14ac:dyDescent="0.25"/>
  <cols>
    <col min="1" max="1" width="5.109375" bestFit="1" customWidth="1"/>
    <col min="2" max="2" width="44.6640625" customWidth="1"/>
    <col min="3" max="3" width="18" customWidth="1"/>
    <col min="4" max="4" width="49.6640625" customWidth="1"/>
    <col min="5" max="5" width="16" customWidth="1"/>
  </cols>
  <sheetData>
    <row r="2" spans="1:6" ht="45" customHeight="1" thickBot="1" x14ac:dyDescent="0.3">
      <c r="A2" s="160" t="s">
        <v>202</v>
      </c>
      <c r="B2" s="160"/>
      <c r="C2" s="160"/>
      <c r="D2" s="160"/>
      <c r="E2" s="160"/>
      <c r="F2" s="58"/>
    </row>
    <row r="3" spans="1:6" ht="18" customHeight="1" thickBot="1" x14ac:dyDescent="0.3">
      <c r="A3" s="156" t="s">
        <v>111</v>
      </c>
      <c r="B3" s="59" t="s">
        <v>46</v>
      </c>
      <c r="C3" s="3"/>
      <c r="D3" s="158" t="s">
        <v>47</v>
      </c>
      <c r="E3" s="159"/>
      <c r="F3" s="60"/>
    </row>
    <row r="4" spans="1:6" ht="23.25" customHeight="1" thickBot="1" x14ac:dyDescent="0.3">
      <c r="A4" s="157"/>
      <c r="B4" s="8" t="s">
        <v>3</v>
      </c>
      <c r="C4" s="61" t="s">
        <v>287</v>
      </c>
      <c r="D4" s="62" t="s">
        <v>3</v>
      </c>
      <c r="E4" s="63" t="s">
        <v>287</v>
      </c>
      <c r="F4" s="64"/>
    </row>
    <row r="5" spans="1:6" ht="14.1" customHeight="1" thickBot="1" x14ac:dyDescent="0.3">
      <c r="A5" s="65">
        <v>1</v>
      </c>
      <c r="B5" s="12">
        <v>2</v>
      </c>
      <c r="C5" s="9">
        <v>3</v>
      </c>
      <c r="D5" s="12">
        <v>4</v>
      </c>
      <c r="E5" s="66">
        <v>5</v>
      </c>
      <c r="F5" s="67"/>
    </row>
    <row r="6" spans="1:6" ht="14.1" customHeight="1" x14ac:dyDescent="0.25">
      <c r="A6" s="68" t="s">
        <v>48</v>
      </c>
      <c r="B6" s="44" t="s">
        <v>112</v>
      </c>
      <c r="C6" s="92">
        <v>0</v>
      </c>
      <c r="D6" s="44" t="s">
        <v>113</v>
      </c>
      <c r="E6" s="20">
        <v>32059830</v>
      </c>
      <c r="F6" s="69"/>
    </row>
    <row r="7" spans="1:6" ht="14.1" customHeight="1" x14ac:dyDescent="0.25">
      <c r="A7" s="70" t="s">
        <v>51</v>
      </c>
      <c r="B7" s="45" t="s">
        <v>114</v>
      </c>
      <c r="C7" s="19"/>
      <c r="D7" s="45" t="s">
        <v>115</v>
      </c>
      <c r="E7" s="22">
        <v>26456233</v>
      </c>
      <c r="F7" s="69"/>
    </row>
    <row r="8" spans="1:6" ht="14.1" customHeight="1" x14ac:dyDescent="0.25">
      <c r="A8" s="70" t="s">
        <v>54</v>
      </c>
      <c r="B8" s="45" t="s">
        <v>116</v>
      </c>
      <c r="C8" s="71"/>
      <c r="D8" s="45" t="s">
        <v>117</v>
      </c>
      <c r="E8" s="22"/>
      <c r="F8" s="69"/>
    </row>
    <row r="9" spans="1:6" ht="14.1" customHeight="1" x14ac:dyDescent="0.25">
      <c r="A9" s="70" t="s">
        <v>57</v>
      </c>
      <c r="B9" s="45" t="s">
        <v>118</v>
      </c>
      <c r="C9" s="71"/>
      <c r="D9" s="45" t="s">
        <v>119</v>
      </c>
      <c r="E9" s="22"/>
      <c r="F9" s="69"/>
    </row>
    <row r="10" spans="1:6" ht="14.1" customHeight="1" x14ac:dyDescent="0.25">
      <c r="A10" s="70" t="s">
        <v>60</v>
      </c>
      <c r="B10" s="45" t="s">
        <v>120</v>
      </c>
      <c r="C10" s="71"/>
      <c r="D10" s="45" t="s">
        <v>121</v>
      </c>
      <c r="E10" s="22"/>
      <c r="F10" s="69"/>
    </row>
    <row r="11" spans="1:6" ht="14.1" customHeight="1" x14ac:dyDescent="0.25">
      <c r="A11" s="70" t="s">
        <v>63</v>
      </c>
      <c r="B11" s="45" t="s">
        <v>122</v>
      </c>
      <c r="C11" s="72"/>
      <c r="D11" s="45" t="s">
        <v>123</v>
      </c>
      <c r="E11" s="22"/>
      <c r="F11" s="69"/>
    </row>
    <row r="12" spans="1:6" ht="14.1" customHeight="1" x14ac:dyDescent="0.25">
      <c r="A12" s="70" t="s">
        <v>66</v>
      </c>
      <c r="B12" s="45" t="s">
        <v>61</v>
      </c>
      <c r="C12" s="71"/>
      <c r="D12" s="45" t="s">
        <v>124</v>
      </c>
      <c r="E12" s="22"/>
      <c r="F12" s="69"/>
    </row>
    <row r="13" spans="1:6" ht="14.1" customHeight="1" x14ac:dyDescent="0.25">
      <c r="A13" s="70" t="s">
        <v>68</v>
      </c>
      <c r="B13" s="45" t="s">
        <v>125</v>
      </c>
      <c r="C13" s="71"/>
      <c r="D13" s="36" t="s">
        <v>62</v>
      </c>
      <c r="E13" s="22"/>
      <c r="F13" s="69"/>
    </row>
    <row r="14" spans="1:6" ht="14.1" customHeight="1" thickBot="1" x14ac:dyDescent="0.3">
      <c r="A14" s="70" t="s">
        <v>70</v>
      </c>
      <c r="B14" s="45" t="s">
        <v>126</v>
      </c>
      <c r="C14" s="72"/>
      <c r="D14" s="45"/>
      <c r="E14" s="22"/>
      <c r="F14" s="69"/>
    </row>
    <row r="15" spans="1:6" ht="14.1" customHeight="1" thickBot="1" x14ac:dyDescent="0.3">
      <c r="A15" s="70" t="s">
        <v>71</v>
      </c>
      <c r="B15" s="45"/>
      <c r="C15" s="22"/>
      <c r="D15" s="45"/>
      <c r="E15" s="22"/>
      <c r="F15" s="69"/>
    </row>
    <row r="16" spans="1:6" ht="14.1" customHeight="1" thickBot="1" x14ac:dyDescent="0.3">
      <c r="A16" s="73" t="s">
        <v>72</v>
      </c>
      <c r="B16" s="51" t="s">
        <v>73</v>
      </c>
      <c r="C16" s="74">
        <f>SUM(C6:C15)</f>
        <v>0</v>
      </c>
      <c r="D16" s="51" t="s">
        <v>74</v>
      </c>
      <c r="E16" s="32">
        <f>SUM(E6:E15)</f>
        <v>58516063</v>
      </c>
      <c r="F16" s="75"/>
    </row>
    <row r="17" spans="1:6" ht="14.1" customHeight="1" x14ac:dyDescent="0.25">
      <c r="A17" s="76" t="s">
        <v>75</v>
      </c>
      <c r="B17" s="77" t="s">
        <v>127</v>
      </c>
      <c r="C17" s="78">
        <v>1512923</v>
      </c>
      <c r="D17" s="36" t="s">
        <v>77</v>
      </c>
      <c r="E17" s="46"/>
      <c r="F17" s="79"/>
    </row>
    <row r="18" spans="1:6" ht="14.1" customHeight="1" x14ac:dyDescent="0.25">
      <c r="A18" s="70" t="s">
        <v>78</v>
      </c>
      <c r="B18" s="36" t="s">
        <v>82</v>
      </c>
      <c r="C18" s="80"/>
      <c r="D18" s="36" t="s">
        <v>128</v>
      </c>
      <c r="E18" s="40"/>
      <c r="F18" s="79"/>
    </row>
    <row r="19" spans="1:6" ht="14.1" customHeight="1" x14ac:dyDescent="0.25">
      <c r="A19" s="70" t="s">
        <v>81</v>
      </c>
      <c r="B19" s="36" t="s">
        <v>129</v>
      </c>
      <c r="C19" s="80"/>
      <c r="D19" s="36" t="s">
        <v>130</v>
      </c>
      <c r="E19" s="40"/>
      <c r="F19" s="79"/>
    </row>
    <row r="20" spans="1:6" ht="14.1" customHeight="1" x14ac:dyDescent="0.25">
      <c r="A20" s="70" t="s">
        <v>84</v>
      </c>
      <c r="B20" s="36" t="s">
        <v>131</v>
      </c>
      <c r="C20" s="80"/>
      <c r="D20" s="36" t="s">
        <v>86</v>
      </c>
      <c r="E20" s="40"/>
      <c r="F20" s="79"/>
    </row>
    <row r="21" spans="1:6" ht="14.1" customHeight="1" x14ac:dyDescent="0.25">
      <c r="A21" s="70" t="s">
        <v>87</v>
      </c>
      <c r="B21" s="36" t="s">
        <v>132</v>
      </c>
      <c r="C21" s="80"/>
      <c r="D21" s="42" t="s">
        <v>89</v>
      </c>
      <c r="E21" s="40"/>
      <c r="F21" s="79"/>
    </row>
    <row r="22" spans="1:6" ht="14.1" customHeight="1" x14ac:dyDescent="0.25">
      <c r="A22" s="70" t="s">
        <v>90</v>
      </c>
      <c r="B22" s="42" t="s">
        <v>133</v>
      </c>
      <c r="C22" s="80"/>
      <c r="D22" s="36" t="s">
        <v>134</v>
      </c>
      <c r="E22" s="40"/>
      <c r="F22" s="79"/>
    </row>
    <row r="23" spans="1:6" ht="14.1" customHeight="1" x14ac:dyDescent="0.25">
      <c r="A23" s="70" t="s">
        <v>93</v>
      </c>
      <c r="B23" s="36" t="s">
        <v>94</v>
      </c>
      <c r="C23" s="80"/>
      <c r="D23" s="44" t="s">
        <v>98</v>
      </c>
      <c r="E23" s="40"/>
      <c r="F23" s="79"/>
    </row>
    <row r="24" spans="1:6" ht="14.1" customHeight="1" x14ac:dyDescent="0.25">
      <c r="A24" s="70" t="s">
        <v>96</v>
      </c>
      <c r="B24" s="44" t="s">
        <v>135</v>
      </c>
      <c r="C24" s="80"/>
      <c r="D24" s="45" t="s">
        <v>140</v>
      </c>
      <c r="E24" s="40"/>
      <c r="F24" s="79"/>
    </row>
    <row r="25" spans="1:6" ht="14.1" customHeight="1" thickBot="1" x14ac:dyDescent="0.3">
      <c r="A25" s="81" t="s">
        <v>99</v>
      </c>
      <c r="B25" s="49"/>
      <c r="C25" s="80"/>
      <c r="D25" s="44"/>
      <c r="E25" s="40"/>
      <c r="F25" s="79"/>
    </row>
    <row r="26" spans="1:6" ht="14.1" customHeight="1" thickBot="1" x14ac:dyDescent="0.3">
      <c r="A26" s="82" t="s">
        <v>101</v>
      </c>
      <c r="B26" s="51" t="s">
        <v>136</v>
      </c>
      <c r="C26" s="74">
        <f>SUM(C17:C25)</f>
        <v>1512923</v>
      </c>
      <c r="D26" s="51" t="s">
        <v>137</v>
      </c>
      <c r="E26" s="32">
        <f>SUM(E20:E25)</f>
        <v>0</v>
      </c>
      <c r="F26" s="83"/>
    </row>
    <row r="27" spans="1:6" ht="14.1" customHeight="1" thickBot="1" x14ac:dyDescent="0.3">
      <c r="A27" s="82" t="s">
        <v>103</v>
      </c>
      <c r="B27" s="53" t="s">
        <v>138</v>
      </c>
      <c r="C27" s="84">
        <f>SUM(C26,C16)</f>
        <v>1512923</v>
      </c>
      <c r="D27" s="53" t="s">
        <v>139</v>
      </c>
      <c r="E27" s="85">
        <f>SUM(E26,E16)</f>
        <v>58516063</v>
      </c>
      <c r="F27" s="86"/>
    </row>
    <row r="28" spans="1:6" ht="14.1" customHeight="1" thickBot="1" x14ac:dyDescent="0.3">
      <c r="A28" s="82" t="s">
        <v>106</v>
      </c>
      <c r="B28" s="87" t="s">
        <v>109</v>
      </c>
      <c r="C28" s="93">
        <v>14708071</v>
      </c>
      <c r="D28" s="87" t="s">
        <v>110</v>
      </c>
      <c r="E28" s="88"/>
      <c r="F28" s="89"/>
    </row>
    <row r="29" spans="1:6" ht="18" customHeight="1" x14ac:dyDescent="0.25"/>
  </sheetData>
  <mergeCells count="3">
    <mergeCell ref="A3:A4"/>
    <mergeCell ref="D3:E3"/>
    <mergeCell ref="A2:E2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&amp;R6. melléklet a 2/2019. (V.28.)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05</vt:lpstr>
      <vt:lpstr>06</vt:lpstr>
      <vt:lpstr>'06'!Nyomtatási_terület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Windows-felhasználó</cp:lastModifiedBy>
  <cp:lastPrinted>2019-05-22T06:55:46Z</cp:lastPrinted>
  <dcterms:created xsi:type="dcterms:W3CDTF">2014-01-13T16:29:21Z</dcterms:created>
  <dcterms:modified xsi:type="dcterms:W3CDTF">2019-05-22T07:24:50Z</dcterms:modified>
</cp:coreProperties>
</file>